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JBDFジュニアダンス・フェスティバル\2018\エントリー\HP掲載\"/>
    </mc:Choice>
  </mc:AlternateContent>
  <xr:revisionPtr revIDLastSave="0" documentId="13_ncr:1_{45858A97-10F0-461E-B33E-EDF8B61EDF31}" xr6:coauthVersionLast="32" xr6:coauthVersionMax="32" xr10:uidLastSave="{00000000-0000-0000-0000-000000000000}"/>
  <bookViews>
    <workbookView xWindow="-15" yWindow="60" windowWidth="21630" windowHeight="3615" xr2:uid="{00000000-000D-0000-FFFF-FFFF00000000}"/>
  </bookViews>
  <sheets>
    <sheet name="【例】ソロ＆バッジ_エントリー" sheetId="1" r:id="rId1"/>
    <sheet name="【入力用】ソロ＆バッジ_エントリー" sheetId="2" r:id="rId2"/>
  </sheets>
  <definedNames>
    <definedName name="_xlnm._FilterDatabase" localSheetId="1" hidden="1">'【入力用】ソロ＆バッジ_エントリー'!$A$2:$BB$33</definedName>
    <definedName name="_xlnm._FilterDatabase" localSheetId="0" hidden="1">'【例】ソロ＆バッジ_エントリー'!$A$2:$BB$33</definedName>
    <definedName name="_xlnm.Print_Area" localSheetId="1">'【入力用】ソロ＆バッジ_エントリー'!#REF!</definedName>
    <definedName name="_xlnm.Print_Area" localSheetId="0">'【例】ソロ＆バッジ_エントリー'!#REF!</definedName>
    <definedName name="_xlnm.Print_Titles" localSheetId="1">'【入力用】ソロ＆バッジ_エントリー'!$2:$2</definedName>
    <definedName name="_xlnm.Print_Titles" localSheetId="0">'【例】ソロ＆バッジ_エントリー'!$2:$2</definedName>
  </definedNames>
  <calcPr calcId="179017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4" i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117" i="2"/>
  <c r="BB118" i="2"/>
  <c r="BB119" i="2"/>
  <c r="BB120" i="2"/>
  <c r="BB121" i="2"/>
  <c r="BB122" i="2"/>
  <c r="BB123" i="2"/>
  <c r="BB124" i="2"/>
  <c r="BB125" i="2"/>
  <c r="BB126" i="2"/>
  <c r="BB127" i="2"/>
  <c r="BB128" i="2"/>
  <c r="BB129" i="2"/>
  <c r="BB130" i="2"/>
  <c r="BB131" i="2"/>
  <c r="BB132" i="2"/>
  <c r="BB133" i="2"/>
  <c r="BB134" i="2"/>
  <c r="BB135" i="2"/>
  <c r="BB136" i="2"/>
  <c r="BB137" i="2"/>
  <c r="BB138" i="2"/>
  <c r="BB139" i="2"/>
  <c r="AP3" i="2" l="1"/>
  <c r="AO4" i="2" l="1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3" i="2" l="1"/>
  <c r="BB3" i="2"/>
  <c r="K3" i="2" s="1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U143" i="2" s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BB3" i="1"/>
  <c r="K3" i="1" s="1"/>
  <c r="AO3" i="1"/>
  <c r="AM145" i="1" l="1"/>
  <c r="AO145" i="1" s="1"/>
  <c r="AM146" i="1"/>
  <c r="AO146" i="1" s="1"/>
  <c r="AM143" i="1"/>
  <c r="AM145" i="2"/>
  <c r="AO145" i="2" s="1"/>
  <c r="U143" i="1"/>
  <c r="AM146" i="2"/>
  <c r="AO146" i="2" s="1"/>
  <c r="AM143" i="2"/>
  <c r="AO147" i="1" l="1"/>
  <c r="AO147" i="2"/>
</calcChain>
</file>

<file path=xl/sharedStrings.xml><?xml version="1.0" encoding="utf-8"?>
<sst xmlns="http://schemas.openxmlformats.org/spreadsheetml/2006/main" count="162" uniqueCount="80">
  <si>
    <t>団体番号</t>
    <rPh sb="0" eb="2">
      <t>ダンタイ</t>
    </rPh>
    <rPh sb="2" eb="4">
      <t>バンゴウ</t>
    </rPh>
    <phoneticPr fontId="1"/>
  </si>
  <si>
    <t>団体内番号</t>
    <rPh sb="0" eb="2">
      <t>ダンタイ</t>
    </rPh>
    <rPh sb="2" eb="3">
      <t>ナイ</t>
    </rPh>
    <rPh sb="3" eb="5">
      <t>バンゴウ</t>
    </rPh>
    <phoneticPr fontId="1"/>
  </si>
  <si>
    <t>背番号Ｓ</t>
    <rPh sb="0" eb="3">
      <t>セバンゴウ</t>
    </rPh>
    <phoneticPr fontId="1"/>
  </si>
  <si>
    <t>背番号Ｌ</t>
    <rPh sb="0" eb="3">
      <t>セバンゴウ</t>
    </rPh>
    <phoneticPr fontId="1"/>
  </si>
  <si>
    <t>小中高出場</t>
    <rPh sb="0" eb="3">
      <t>ショウチュウコウ</t>
    </rPh>
    <rPh sb="3" eb="5">
      <t>シュツジョウ</t>
    </rPh>
    <phoneticPr fontId="3"/>
  </si>
  <si>
    <t>個人番号</t>
    <rPh sb="0" eb="2">
      <t>コジン</t>
    </rPh>
    <rPh sb="2" eb="4">
      <t>バンゴウ</t>
    </rPh>
    <phoneticPr fontId="1"/>
  </si>
  <si>
    <t>出場者名</t>
    <rPh sb="0" eb="3">
      <t>シュツジョウシャ</t>
    </rPh>
    <rPh sb="3" eb="4">
      <t>メイ</t>
    </rPh>
    <phoneticPr fontId="1"/>
  </si>
  <si>
    <t>ふりがな</t>
    <phoneticPr fontId="3"/>
  </si>
  <si>
    <t>性別</t>
    <rPh sb="0" eb="2">
      <t>セイベツ</t>
    </rPh>
    <phoneticPr fontId="1"/>
  </si>
  <si>
    <t>生年月日
（年号）</t>
    <rPh sb="0" eb="2">
      <t>セイネン</t>
    </rPh>
    <rPh sb="2" eb="4">
      <t>ガッピ</t>
    </rPh>
    <rPh sb="6" eb="8">
      <t>ネンゴウ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</si>
  <si>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</si>
  <si>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</si>
  <si>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ソロダンス大会</t>
    <rPh sb="5" eb="7">
      <t>タイカイ</t>
    </rPh>
    <phoneticPr fontId="3"/>
  </si>
  <si>
    <t>ジュニア・バッジテスト</t>
    <phoneticPr fontId="3"/>
  </si>
  <si>
    <t>受験料</t>
    <rPh sb="0" eb="2">
      <t>ジュケン</t>
    </rPh>
    <rPh sb="2" eb="3">
      <t>リョウ</t>
    </rPh>
    <phoneticPr fontId="1"/>
  </si>
  <si>
    <t>受験料
合計金額
（教室ごと）</t>
    <rPh sb="0" eb="3">
      <t>ジュケンリョウ</t>
    </rPh>
    <rPh sb="4" eb="6">
      <t>ゴウケイ</t>
    </rPh>
    <rPh sb="6" eb="8">
      <t>キンガク</t>
    </rPh>
    <rPh sb="10" eb="12">
      <t>キョウシツ</t>
    </rPh>
    <phoneticPr fontId="1"/>
  </si>
  <si>
    <t>所属団体（教室）名</t>
    <phoneticPr fontId="1"/>
  </si>
  <si>
    <t>責任者</t>
    <rPh sb="0" eb="3">
      <t>セキニンシャ</t>
    </rPh>
    <phoneticPr fontId="1"/>
  </si>
  <si>
    <t>〒</t>
  </si>
  <si>
    <t>都道府県</t>
    <rPh sb="0" eb="4">
      <t>トドウフケン</t>
    </rPh>
    <phoneticPr fontId="1"/>
  </si>
  <si>
    <t>住　　　　　所</t>
    <rPh sb="0" eb="1">
      <t>ジュウ</t>
    </rPh>
    <rPh sb="6" eb="7">
      <t>ショ</t>
    </rPh>
    <phoneticPr fontId="8"/>
  </si>
  <si>
    <t>TEL</t>
  </si>
  <si>
    <t>FAX</t>
  </si>
  <si>
    <t>メールアドレス</t>
    <phoneticPr fontId="3"/>
  </si>
  <si>
    <t>年齢
計算用</t>
    <phoneticPr fontId="8"/>
  </si>
  <si>
    <t>低学年S</t>
    <rPh sb="0" eb="3">
      <t>テイガクネン</t>
    </rPh>
    <phoneticPr fontId="1"/>
  </si>
  <si>
    <t>低学年L</t>
    <rPh sb="0" eb="3">
      <t>テイガクネン</t>
    </rPh>
    <phoneticPr fontId="1"/>
  </si>
  <si>
    <t>中学年S</t>
    <rPh sb="0" eb="3">
      <t>チュウガクネン</t>
    </rPh>
    <phoneticPr fontId="1"/>
  </si>
  <si>
    <t>中学年L</t>
    <rPh sb="0" eb="3">
      <t>チュウガクネン</t>
    </rPh>
    <phoneticPr fontId="1"/>
  </si>
  <si>
    <t>高学年S</t>
    <rPh sb="0" eb="3">
      <t>コウガクネン</t>
    </rPh>
    <phoneticPr fontId="1"/>
  </si>
  <si>
    <t>高学年L</t>
    <rPh sb="0" eb="3">
      <t>コウガクネン</t>
    </rPh>
    <phoneticPr fontId="1"/>
  </si>
  <si>
    <t>中学生Ｓ</t>
    <rPh sb="0" eb="3">
      <t>チュウガクセイ</t>
    </rPh>
    <phoneticPr fontId="3"/>
  </si>
  <si>
    <t>中学生Ｌ</t>
    <rPh sb="0" eb="3">
      <t>チュウガクセイ</t>
    </rPh>
    <phoneticPr fontId="3"/>
  </si>
  <si>
    <t>高校大学S</t>
    <rPh sb="0" eb="2">
      <t>コウコウ</t>
    </rPh>
    <rPh sb="2" eb="4">
      <t>ダイガク</t>
    </rPh>
    <phoneticPr fontId="1"/>
  </si>
  <si>
    <t>高校大学L</t>
    <rPh sb="0" eb="2">
      <t>コウコウ</t>
    </rPh>
    <rPh sb="2" eb="4">
      <t>ダイガク</t>
    </rPh>
    <phoneticPr fontId="1"/>
  </si>
  <si>
    <t>９級Ｓ</t>
    <rPh sb="1" eb="2">
      <t>キュウ</t>
    </rPh>
    <phoneticPr fontId="1"/>
  </si>
  <si>
    <t>９級Ｌ</t>
    <rPh sb="1" eb="2">
      <t>キュウ</t>
    </rPh>
    <phoneticPr fontId="3"/>
  </si>
  <si>
    <t>８級Ｓ</t>
    <rPh sb="1" eb="2">
      <t>キュウ</t>
    </rPh>
    <phoneticPr fontId="1"/>
  </si>
  <si>
    <t>８級Ｌ</t>
    <rPh sb="1" eb="2">
      <t>キュウ</t>
    </rPh>
    <phoneticPr fontId="3"/>
  </si>
  <si>
    <t>７級Ｓ</t>
    <rPh sb="1" eb="2">
      <t>キュウ</t>
    </rPh>
    <phoneticPr fontId="1"/>
  </si>
  <si>
    <t>７級Ｌ</t>
    <rPh sb="1" eb="2">
      <t>キュウ</t>
    </rPh>
    <phoneticPr fontId="3"/>
  </si>
  <si>
    <t>６級Ｓ</t>
    <rPh sb="1" eb="2">
      <t>キュウ</t>
    </rPh>
    <phoneticPr fontId="1"/>
  </si>
  <si>
    <t>６級Ｌ</t>
    <rPh sb="1" eb="2">
      <t>キュウ</t>
    </rPh>
    <phoneticPr fontId="3"/>
  </si>
  <si>
    <t>５級Ｓ</t>
    <rPh sb="1" eb="2">
      <t>キュウ</t>
    </rPh>
    <phoneticPr fontId="1"/>
  </si>
  <si>
    <t>５級Ｌ</t>
    <rPh sb="1" eb="2">
      <t>キュウ</t>
    </rPh>
    <phoneticPr fontId="3"/>
  </si>
  <si>
    <t>４級Ｓ</t>
    <rPh sb="1" eb="2">
      <t>キュウ</t>
    </rPh>
    <phoneticPr fontId="1"/>
  </si>
  <si>
    <t>４級Ｌ</t>
    <rPh sb="1" eb="2">
      <t>キュウ</t>
    </rPh>
    <phoneticPr fontId="3"/>
  </si>
  <si>
    <t>３級Ｓ</t>
    <rPh sb="1" eb="2">
      <t>キュウ</t>
    </rPh>
    <phoneticPr fontId="1"/>
  </si>
  <si>
    <t>３級Ｌ</t>
    <rPh sb="1" eb="2">
      <t>キュウ</t>
    </rPh>
    <phoneticPr fontId="3"/>
  </si>
  <si>
    <t>２級Ｓ</t>
    <rPh sb="1" eb="2">
      <t>キュウ</t>
    </rPh>
    <phoneticPr fontId="1"/>
  </si>
  <si>
    <t>２級Ｌ</t>
    <rPh sb="1" eb="2">
      <t>キュウ</t>
    </rPh>
    <phoneticPr fontId="3"/>
  </si>
  <si>
    <t>１級Ｓ</t>
    <rPh sb="1" eb="2">
      <t>キュウ</t>
    </rPh>
    <phoneticPr fontId="1"/>
  </si>
  <si>
    <t>１級Ｌ</t>
    <rPh sb="1" eb="2">
      <t>キュウ</t>
    </rPh>
    <phoneticPr fontId="3"/>
  </si>
  <si>
    <t>〇</t>
    <phoneticPr fontId="3"/>
  </si>
  <si>
    <t>例</t>
    <rPh sb="0" eb="1">
      <t>レイ</t>
    </rPh>
    <phoneticPr fontId="3"/>
  </si>
  <si>
    <t>公益　次郎</t>
    <rPh sb="0" eb="2">
      <t>コウエキ</t>
    </rPh>
    <rPh sb="3" eb="5">
      <t>ジロウ</t>
    </rPh>
    <phoneticPr fontId="3"/>
  </si>
  <si>
    <t>こうえき　じろう</t>
    <phoneticPr fontId="3"/>
  </si>
  <si>
    <t>男</t>
    <rPh sb="0" eb="1">
      <t>オトコ</t>
    </rPh>
    <phoneticPr fontId="3"/>
  </si>
  <si>
    <t>中2</t>
    <rPh sb="0" eb="1">
      <t>チュウ</t>
    </rPh>
    <phoneticPr fontId="3"/>
  </si>
  <si>
    <t>JBDFダンススクール</t>
    <phoneticPr fontId="8"/>
  </si>
  <si>
    <t>公益　誠</t>
    <rPh sb="0" eb="2">
      <t>コウエキ</t>
    </rPh>
    <rPh sb="3" eb="4">
      <t>マコト</t>
    </rPh>
    <phoneticPr fontId="8"/>
  </si>
  <si>
    <t>103-0007</t>
    <phoneticPr fontId="3"/>
  </si>
  <si>
    <t>東京都</t>
    <rPh sb="0" eb="2">
      <t>トウキョウ</t>
    </rPh>
    <rPh sb="2" eb="3">
      <t>ト</t>
    </rPh>
    <phoneticPr fontId="8"/>
  </si>
  <si>
    <t>078-802-0715</t>
    <phoneticPr fontId="3"/>
  </si>
  <si>
    <t>dance-kyogi@jbdf.or.jp</t>
    <phoneticPr fontId="3"/>
  </si>
  <si>
    <t>欠場</t>
    <rPh sb="0" eb="2">
      <t>ケツジョウ</t>
    </rPh>
    <phoneticPr fontId="3"/>
  </si>
  <si>
    <t>合　計</t>
    <rPh sb="0" eb="1">
      <t>ア</t>
    </rPh>
    <rPh sb="2" eb="3">
      <t>ケイ</t>
    </rPh>
    <phoneticPr fontId="3"/>
  </si>
  <si>
    <t>合計</t>
    <rPh sb="0" eb="2">
      <t>ゴウケイ</t>
    </rPh>
    <phoneticPr fontId="3"/>
  </si>
  <si>
    <t>総合計（延べ）</t>
    <phoneticPr fontId="3"/>
  </si>
  <si>
    <t>総合計（延べ）</t>
    <rPh sb="0" eb="1">
      <t>ソウ</t>
    </rPh>
    <rPh sb="1" eb="3">
      <t>ゴウケイ</t>
    </rPh>
    <rPh sb="4" eb="5">
      <t>ノ</t>
    </rPh>
    <phoneticPr fontId="3"/>
  </si>
  <si>
    <t>９級～６級</t>
    <rPh sb="1" eb="2">
      <t>キュウ</t>
    </rPh>
    <rPh sb="4" eb="5">
      <t>キュウ</t>
    </rPh>
    <phoneticPr fontId="3"/>
  </si>
  <si>
    <t>×</t>
    <phoneticPr fontId="3"/>
  </si>
  <si>
    <t>=</t>
    <phoneticPr fontId="3"/>
  </si>
  <si>
    <t>５級～１級</t>
    <rPh sb="1" eb="2">
      <t>キュウ</t>
    </rPh>
    <rPh sb="4" eb="5">
      <t>キュウ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</si>
  <si>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</si>
  <si>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所属団体（教室）名</t>
    <phoneticPr fontId="1"/>
  </si>
  <si>
    <t>中央区日本橋浜町2－33－4　日本ダンス会館3階</t>
    <rPh sb="0" eb="3">
      <t>チュウオウク</t>
    </rPh>
    <rPh sb="3" eb="6">
      <t>ニホンバシ</t>
    </rPh>
    <rPh sb="6" eb="8">
      <t>ハマチョウ</t>
    </rPh>
    <phoneticPr fontId="8"/>
  </si>
  <si>
    <t>出場人数（合計）</t>
    <rPh sb="0" eb="2">
      <t>シュツジョウ</t>
    </rPh>
    <rPh sb="2" eb="3">
      <t>ヒト</t>
    </rPh>
    <rPh sb="3" eb="4">
      <t>スウ</t>
    </rPh>
    <rPh sb="5" eb="7">
      <t>ゴウケイ</t>
    </rPh>
    <phoneticPr fontId="8"/>
  </si>
  <si>
    <t>プログラム数
（2日間合計）</t>
    <rPh sb="5" eb="6">
      <t>スウ</t>
    </rPh>
    <rPh sb="9" eb="11">
      <t>ヒアイダ</t>
    </rPh>
    <rPh sb="11" eb="13">
      <t>ゴウケイ</t>
    </rPh>
    <phoneticPr fontId="3"/>
  </si>
  <si>
    <t>入金</t>
    <rPh sb="0" eb="2">
      <t>ニュウキン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</si>
</sst>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¥&quot;#,##0_);\(&quot;¥&quot;#,##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Marlett"/>
      <charset val="2"/>
    </font>
    <font>
      <sz val="10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9" fillId="0" borderId="0" xfId="0" applyFont="1">
      <alignment vertical="center"/>
    </xf>
    <xf numFmtId="0" fontId="2" fillId="5" borderId="7" xfId="1" applyFont="1" applyFill="1" applyBorder="1" applyAlignment="1">
      <alignment horizontal="center" vertical="center" textRotation="255"/>
    </xf>
    <xf numFmtId="0" fontId="10" fillId="6" borderId="2" xfId="1" applyFont="1" applyFill="1" applyBorder="1" applyAlignment="1">
      <alignment horizontal="center" vertical="center" textRotation="255"/>
    </xf>
    <xf numFmtId="0" fontId="2" fillId="5" borderId="2" xfId="1" applyFont="1" applyFill="1" applyBorder="1" applyAlignment="1">
      <alignment horizontal="center" vertical="center" textRotation="255"/>
    </xf>
    <xf numFmtId="0" fontId="10" fillId="6" borderId="8" xfId="1" applyFont="1" applyFill="1" applyBorder="1" applyAlignment="1">
      <alignment horizontal="center" vertical="center" textRotation="255"/>
    </xf>
    <xf numFmtId="0" fontId="2" fillId="7" borderId="9" xfId="1" applyFont="1" applyFill="1" applyBorder="1" applyAlignment="1">
      <alignment horizontal="center" vertical="center" textRotation="255"/>
    </xf>
    <xf numFmtId="0" fontId="10" fillId="8" borderId="2" xfId="1" applyFont="1" applyFill="1" applyBorder="1" applyAlignment="1">
      <alignment horizontal="center" vertical="center" textRotation="255"/>
    </xf>
    <xf numFmtId="0" fontId="2" fillId="7" borderId="2" xfId="1" applyFont="1" applyFill="1" applyBorder="1" applyAlignment="1">
      <alignment horizontal="center" vertical="center" textRotation="255"/>
    </xf>
    <xf numFmtId="0" fontId="10" fillId="8" borderId="8" xfId="1" applyFont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0" fillId="0" borderId="1" xfId="2" applyFont="1" applyFill="1" applyBorder="1">
      <alignment vertical="center"/>
    </xf>
    <xf numFmtId="0" fontId="11" fillId="0" borderId="1" xfId="2" applyFont="1" applyFill="1" applyBorder="1">
      <alignment vertical="center"/>
    </xf>
    <xf numFmtId="0" fontId="2" fillId="0" borderId="1" xfId="2" applyFont="1" applyFill="1" applyBorder="1" applyAlignment="1">
      <alignment horizontal="center" vertical="center"/>
    </xf>
    <xf numFmtId="176" fontId="2" fillId="0" borderId="10" xfId="2" applyNumberFormat="1" applyFont="1" applyFill="1" applyBorder="1">
      <alignment vertical="center"/>
    </xf>
    <xf numFmtId="57" fontId="2" fillId="0" borderId="11" xfId="2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0" fontId="2" fillId="0" borderId="13" xfId="2" applyFont="1" applyFill="1" applyBorder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3" fillId="0" borderId="11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/>
    <xf numFmtId="14" fontId="9" fillId="0" borderId="1" xfId="0" applyNumberFormat="1" applyFont="1" applyBorder="1" applyAlignment="1">
      <alignment horizontal="center" vertical="center"/>
    </xf>
    <xf numFmtId="0" fontId="2" fillId="0" borderId="7" xfId="2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12" fillId="0" borderId="9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177" fontId="2" fillId="0" borderId="14" xfId="1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4" fontId="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/>
    <xf numFmtId="14" fontId="9" fillId="0" borderId="0" xfId="0" applyNumberFormat="1" applyFont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 textRotation="255"/>
    </xf>
    <xf numFmtId="0" fontId="2" fillId="7" borderId="1" xfId="1" applyFont="1" applyFill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4" applyFont="1" applyFill="1">
      <alignment vertical="center"/>
    </xf>
    <xf numFmtId="0" fontId="9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24" xfId="0" applyFont="1" applyBorder="1">
      <alignment vertical="center"/>
    </xf>
    <xf numFmtId="177" fontId="9" fillId="0" borderId="0" xfId="0" applyNumberFormat="1" applyFont="1">
      <alignment vertical="center"/>
    </xf>
    <xf numFmtId="177" fontId="2" fillId="0" borderId="7" xfId="1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textRotation="255"/>
    </xf>
    <xf numFmtId="0" fontId="4" fillId="2" borderId="1" xfId="1" applyFont="1" applyFill="1" applyBorder="1" applyAlignment="1">
      <alignment horizontal="center" vertical="center" textRotation="255"/>
    </xf>
    <xf numFmtId="0" fontId="5" fillId="2" borderId="1" xfId="1" applyFont="1" applyFill="1" applyBorder="1" applyAlignment="1">
      <alignment horizontal="center" vertical="center" textRotation="255"/>
    </xf>
    <xf numFmtId="0" fontId="2" fillId="2" borderId="2" xfId="1" applyFont="1" applyFill="1" applyBorder="1" applyAlignment="1">
      <alignment horizontal="center" vertical="center" textRotation="255"/>
    </xf>
    <xf numFmtId="0" fontId="2" fillId="2" borderId="6" xfId="1" applyFont="1" applyFill="1" applyBorder="1" applyAlignment="1">
      <alignment horizontal="center" vertical="center" textRotation="255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</cellXfs>
  <cellStyles count="6">
    <cellStyle name="桁区切り 2" xfId="5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_CS出場者リスト08" xfId="3" xr:uid="{00000000-0005-0000-0000-000004000000}"/>
    <cellStyle name="標準_Sheet1" xfId="1" xr:uid="{00000000-0005-0000-0000-000005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104775</xdr:colOff>
      <xdr:row>1</xdr:row>
      <xdr:rowOff>809625</xdr:rowOff>
    </xdr:from>
    <xdr:to>
      <xdr:col>42</xdr:col>
      <xdr:colOff>51955</xdr:colOff>
      <xdr:row>3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547889" y="1034761"/>
          <a:ext cx="1852180" cy="37580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17</xdr:col>
      <xdr:colOff>219075</xdr:colOff>
      <xdr:row>1</xdr:row>
      <xdr:rowOff>819150</xdr:rowOff>
    </xdr:from>
    <xdr:to>
      <xdr:col>19</xdr:col>
      <xdr:colOff>38100</xdr:colOff>
      <xdr:row>3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53200" y="1047750"/>
          <a:ext cx="37147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27</xdr:col>
      <xdr:colOff>219075</xdr:colOff>
      <xdr:row>1</xdr:row>
      <xdr:rowOff>819150</xdr:rowOff>
    </xdr:from>
    <xdr:to>
      <xdr:col>30</xdr:col>
      <xdr:colOff>85725</xdr:colOff>
      <xdr:row>3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315450" y="1047750"/>
          <a:ext cx="69532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41</xdr:col>
      <xdr:colOff>762000</xdr:colOff>
      <xdr:row>1</xdr:row>
      <xdr:rowOff>809625</xdr:rowOff>
    </xdr:from>
    <xdr:to>
      <xdr:col>54</xdr:col>
      <xdr:colOff>25977</xdr:colOff>
      <xdr:row>3</xdr:row>
      <xdr:rowOff>85725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96159" y="1034761"/>
          <a:ext cx="17569295" cy="375805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38</xdr:col>
      <xdr:colOff>43297</xdr:colOff>
      <xdr:row>6</xdr:row>
      <xdr:rowOff>11111</xdr:rowOff>
    </xdr:from>
    <xdr:to>
      <xdr:col>42</xdr:col>
      <xdr:colOff>232931</xdr:colOff>
      <xdr:row>9</xdr:row>
      <xdr:rowOff>164521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209320" y="2011361"/>
          <a:ext cx="2371725" cy="828819"/>
        </a:xfrm>
        <a:prstGeom prst="wedgeRectCallout">
          <a:avLst>
            <a:gd name="adj1" fmla="val -1507"/>
            <a:gd name="adj2" fmla="val -128191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≪入力不要≫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バッジテストの受験料が自動的に表示されます。（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名分と合計）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2097088</xdr:colOff>
      <xdr:row>6</xdr:row>
      <xdr:rowOff>14286</xdr:rowOff>
    </xdr:from>
    <xdr:to>
      <xdr:col>44</xdr:col>
      <xdr:colOff>744538</xdr:colOff>
      <xdr:row>9</xdr:row>
      <xdr:rowOff>82549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6403638" y="2033586"/>
          <a:ext cx="2362200" cy="754063"/>
        </a:xfrm>
        <a:prstGeom prst="wedgeRectCallout">
          <a:avLst>
            <a:gd name="adj1" fmla="val -54476"/>
            <a:gd name="adj2" fmla="val -147056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「受験料合計金額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教室ごと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」より右側の項目（緑色で囲まれている項目）は、最初の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行のみ入力してください。</a:t>
          </a:r>
        </a:p>
      </xdr:txBody>
    </xdr:sp>
    <xdr:clientData/>
  </xdr:twoCellAnchor>
  <xdr:twoCellAnchor>
    <xdr:from>
      <xdr:col>6</xdr:col>
      <xdr:colOff>184150</xdr:colOff>
      <xdr:row>9</xdr:row>
      <xdr:rowOff>222250</xdr:rowOff>
    </xdr:from>
    <xdr:to>
      <xdr:col>9</xdr:col>
      <xdr:colOff>488950</xdr:colOff>
      <xdr:row>28</xdr:row>
      <xdr:rowOff>86590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38332" y="2897909"/>
          <a:ext cx="3119004" cy="4141931"/>
        </a:xfrm>
        <a:prstGeom prst="rect">
          <a:avLst/>
        </a:prstGeom>
        <a:solidFill>
          <a:srgbClr val="EBE1E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★入力していただく項目は、以下です。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en-US" altLang="ja-JP" sz="1100" b="1">
              <a:solidFill>
                <a:schemeClr val="tx2"/>
              </a:solidFill>
            </a:rPr>
            <a:t>※</a:t>
          </a:r>
          <a:r>
            <a:rPr kumimoji="1" lang="ja-JP" altLang="en-US" sz="1100" b="1">
              <a:solidFill>
                <a:schemeClr val="tx2"/>
              </a:solidFill>
            </a:rPr>
            <a:t>「</a:t>
          </a:r>
          <a:r>
            <a:rPr kumimoji="1" lang="en-US" altLang="ja-JP" sz="1100" b="1">
              <a:solidFill>
                <a:schemeClr val="tx2"/>
              </a:solidFill>
            </a:rPr>
            <a:t>【</a:t>
          </a:r>
          <a:r>
            <a:rPr kumimoji="1" lang="ja-JP" altLang="en-US" sz="1100" b="1">
              <a:solidFill>
                <a:schemeClr val="tx2"/>
              </a:solidFill>
            </a:rPr>
            <a:t>入力用</a:t>
          </a:r>
          <a:r>
            <a:rPr kumimoji="1" lang="en-US" altLang="ja-JP" sz="1100" b="1">
              <a:solidFill>
                <a:schemeClr val="tx2"/>
              </a:solidFill>
            </a:rPr>
            <a:t>】</a:t>
          </a:r>
          <a:r>
            <a:rPr kumimoji="1" lang="ja-JP" altLang="en-US" sz="1100" b="1">
              <a:solidFill>
                <a:schemeClr val="tx2"/>
              </a:solidFill>
            </a:rPr>
            <a:t>ソロ＆バッジ</a:t>
          </a:r>
          <a:r>
            <a:rPr kumimoji="1" lang="en-US" altLang="ja-JP" sz="1100" b="1">
              <a:solidFill>
                <a:schemeClr val="tx2"/>
              </a:solidFill>
            </a:rPr>
            <a:t>_</a:t>
          </a:r>
          <a:r>
            <a:rPr kumimoji="1" lang="ja-JP" altLang="en-US" sz="1100" b="1">
              <a:solidFill>
                <a:schemeClr val="tx2"/>
              </a:solidFill>
            </a:rPr>
            <a:t>エントリー」のシートに入力してください。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en-US" altLang="ja-JP" sz="1100" b="1">
              <a:solidFill>
                <a:schemeClr val="tx2"/>
              </a:solidFill>
            </a:rPr>
            <a:t>※</a:t>
          </a:r>
          <a:r>
            <a:rPr kumimoji="1" lang="ja-JP" altLang="en-US" sz="1100" b="1">
              <a:solidFill>
                <a:schemeClr val="tx2"/>
              </a:solidFill>
            </a:rPr>
            <a:t>画面を右にスクロールして、以下のすべての項目を入力してください。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・小中高出場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・出場者名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・ふりがな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・性別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・生年月日（年号）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・学年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・ソロダンス出場部門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・ジュニア・バッジテスト受験級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・受験料合計金額（教室ごと）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・所属団体（教室）名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・責任者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・〒、都道府県、住所、</a:t>
          </a:r>
          <a:r>
            <a:rPr kumimoji="1" lang="en-US" altLang="ja-JP" sz="1100" b="1">
              <a:solidFill>
                <a:schemeClr val="tx2"/>
              </a:solidFill>
            </a:rPr>
            <a:t>TEL</a:t>
          </a:r>
          <a:r>
            <a:rPr kumimoji="1" lang="ja-JP" altLang="en-US" sz="1100" b="1">
              <a:solidFill>
                <a:schemeClr val="tx2"/>
              </a:solidFill>
            </a:rPr>
            <a:t>、</a:t>
          </a:r>
          <a:r>
            <a:rPr kumimoji="1" lang="en-US" altLang="ja-JP" sz="1100" b="1">
              <a:solidFill>
                <a:schemeClr val="tx2"/>
              </a:solidFill>
            </a:rPr>
            <a:t>FAX</a:t>
          </a:r>
          <a:r>
            <a:rPr kumimoji="1" lang="ja-JP" altLang="en-US" sz="1100" b="1">
              <a:solidFill>
                <a:schemeClr val="tx2"/>
              </a:solidFill>
            </a:rPr>
            <a:t>、メールアドレス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・出場人数（合計）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14</xdr:col>
      <xdr:colOff>0</xdr:colOff>
      <xdr:row>6</xdr:row>
      <xdr:rowOff>18185</xdr:rowOff>
    </xdr:from>
    <xdr:to>
      <xdr:col>22</xdr:col>
      <xdr:colOff>134793</xdr:colOff>
      <xdr:row>8</xdr:row>
      <xdr:rowOff>191222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515841" y="2018435"/>
          <a:ext cx="2351520" cy="623310"/>
        </a:xfrm>
        <a:prstGeom prst="wedgeRectCallout">
          <a:avLst>
            <a:gd name="adj1" fmla="val -2457"/>
            <a:gd name="adj2" fmla="val -157800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出場する部門に「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」と入力してください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。</a:t>
          </a:r>
          <a:r>
            <a:rPr kumimoji="1"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（□が表示されます）</a:t>
          </a: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118917</xdr:colOff>
      <xdr:row>6</xdr:row>
      <xdr:rowOff>14431</xdr:rowOff>
    </xdr:from>
    <xdr:to>
      <xdr:col>31</xdr:col>
      <xdr:colOff>147493</xdr:colOff>
      <xdr:row>8</xdr:row>
      <xdr:rowOff>180829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128576" y="2014681"/>
          <a:ext cx="2245303" cy="616671"/>
        </a:xfrm>
        <a:prstGeom prst="wedgeRectCallout">
          <a:avLst>
            <a:gd name="adj1" fmla="val 17177"/>
            <a:gd name="adj2" fmla="val -164792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受験する級に「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」と入力してください。（□が表示されます）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129886</xdr:colOff>
      <xdr:row>16</xdr:row>
      <xdr:rowOff>46037</xdr:rowOff>
    </xdr:from>
    <xdr:to>
      <xdr:col>40</xdr:col>
      <xdr:colOff>363537</xdr:colOff>
      <xdr:row>19</xdr:row>
      <xdr:rowOff>65088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585363" y="4297651"/>
          <a:ext cx="5498379" cy="694460"/>
        </a:xfrm>
        <a:prstGeom prst="rightArrow">
          <a:avLst/>
        </a:prstGeom>
        <a:solidFill>
          <a:srgbClr val="FFCCFF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</a:rPr>
            <a:t>入力は右側に続きます。</a:t>
          </a:r>
        </a:p>
      </xdr:txBody>
    </xdr:sp>
    <xdr:clientData/>
  </xdr:twoCellAnchor>
  <xdr:twoCellAnchor>
    <xdr:from>
      <xdr:col>4</xdr:col>
      <xdr:colOff>19050</xdr:colOff>
      <xdr:row>1</xdr:row>
      <xdr:rowOff>790575</xdr:rowOff>
    </xdr:from>
    <xdr:to>
      <xdr:col>5</xdr:col>
      <xdr:colOff>57150</xdr:colOff>
      <xdr:row>3</xdr:row>
      <xdr:rowOff>47625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" y="1019175"/>
          <a:ext cx="31432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5</xdr:col>
      <xdr:colOff>41275</xdr:colOff>
      <xdr:row>6</xdr:row>
      <xdr:rowOff>20637</xdr:rowOff>
    </xdr:from>
    <xdr:to>
      <xdr:col>7</xdr:col>
      <xdr:colOff>890588</xdr:colOff>
      <xdr:row>8</xdr:row>
      <xdr:rowOff>193674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7500" y="2039937"/>
          <a:ext cx="2239963" cy="630237"/>
        </a:xfrm>
        <a:prstGeom prst="wedgeRectCallout">
          <a:avLst>
            <a:gd name="adj1" fmla="val -51563"/>
            <a:gd name="adj2" fmla="val -173076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日目の小中高大会にも出場する場合は、「〇（マル）」と入力してください。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1299</xdr:colOff>
      <xdr:row>15</xdr:row>
      <xdr:rowOff>219941</xdr:rowOff>
    </xdr:from>
    <xdr:to>
      <xdr:col>20</xdr:col>
      <xdr:colOff>198727</xdr:colOff>
      <xdr:row>21</xdr:row>
      <xdr:rowOff>181841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2913" y="4246418"/>
          <a:ext cx="3124200" cy="1312718"/>
        </a:xfrm>
        <a:prstGeom prst="rect">
          <a:avLst/>
        </a:prstGeom>
        <a:solidFill>
          <a:srgbClr val="EBE1E1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2"/>
              </a:solidFill>
            </a:rPr>
            <a:t>★ソロダンス大会　部門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・低学年＝小学校１年生、２年生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・中学年＝小学校３年生、４年生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ja-JP" altLang="en-US" sz="1100" b="1">
              <a:solidFill>
                <a:schemeClr val="tx2"/>
              </a:solidFill>
            </a:rPr>
            <a:t>・高学年＝小学校５年生、６年生</a:t>
          </a:r>
          <a:endParaRPr kumimoji="1" lang="en-US" altLang="ja-JP" sz="1100" b="1">
            <a:solidFill>
              <a:schemeClr val="tx2"/>
            </a:solidFill>
          </a:endParaRPr>
        </a:p>
        <a:p>
          <a:pPr algn="l"/>
          <a:endParaRPr kumimoji="1" lang="en-US" altLang="ja-JP" sz="1100" b="1">
            <a:solidFill>
              <a:schemeClr val="tx2"/>
            </a:solidFill>
          </a:endParaRPr>
        </a:p>
        <a:p>
          <a:pPr algn="l"/>
          <a:r>
            <a:rPr kumimoji="1" lang="en-US" altLang="ja-JP" sz="1100" b="1">
              <a:solidFill>
                <a:schemeClr val="tx2"/>
              </a:solidFill>
            </a:rPr>
            <a:t>※</a:t>
          </a:r>
          <a:r>
            <a:rPr kumimoji="1" lang="ja-JP" altLang="en-US" sz="1100" b="1">
              <a:solidFill>
                <a:schemeClr val="tx2"/>
              </a:solidFill>
            </a:rPr>
            <a:t>お間違えのないよう、ご入力ください。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1185862</xdr:colOff>
      <xdr:row>6</xdr:row>
      <xdr:rowOff>11113</xdr:rowOff>
    </xdr:from>
    <xdr:to>
      <xdr:col>10</xdr:col>
      <xdr:colOff>230188</xdr:colOff>
      <xdr:row>9</xdr:row>
      <xdr:rowOff>52387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52737" y="2035176"/>
          <a:ext cx="1631951" cy="731836"/>
        </a:xfrm>
        <a:prstGeom prst="wedgeRectCallout">
          <a:avLst>
            <a:gd name="adj1" fmla="val 6393"/>
            <a:gd name="adj2" fmla="val -149631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49</xdr:col>
      <xdr:colOff>2130137</xdr:colOff>
      <xdr:row>5</xdr:row>
      <xdr:rowOff>155864</xdr:rowOff>
    </xdr:from>
    <xdr:to>
      <xdr:col>50</xdr:col>
      <xdr:colOff>943842</xdr:colOff>
      <xdr:row>8</xdr:row>
      <xdr:rowOff>197138</xdr:rowOff>
    </xdr:to>
    <xdr:sp macro="" textlink="">
      <xdr:nvSpPr>
        <xdr:cNvPr id="17" name="四角形吹き出し 15">
          <a:extLst>
            <a:ext uri="{FF2B5EF4-FFF2-40B4-BE49-F238E27FC236}">
              <a16:creationId xmlns:a16="http://schemas.microsoft.com/office/drawing/2014/main" id="{4D4FBBF3-ABA7-4C12-84F8-B8227296746F}"/>
            </a:ext>
          </a:extLst>
        </xdr:cNvPr>
        <xdr:cNvSpPr/>
      </xdr:nvSpPr>
      <xdr:spPr>
        <a:xfrm>
          <a:off x="27717751" y="1930978"/>
          <a:ext cx="2744932" cy="716683"/>
        </a:xfrm>
        <a:prstGeom prst="wedgeRectCallout">
          <a:avLst>
            <a:gd name="adj1" fmla="val 48523"/>
            <a:gd name="adj2" fmla="val -135133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教室全体の出場人数を入力してください。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（出場組数ではなく何名出場するか。）</a:t>
          </a:r>
        </a:p>
      </xdr:txBody>
    </xdr:sp>
    <xdr:clientData/>
  </xdr:twoCellAnchor>
  <xdr:twoCellAnchor>
    <xdr:from>
      <xdr:col>10</xdr:col>
      <xdr:colOff>3895</xdr:colOff>
      <xdr:row>10</xdr:row>
      <xdr:rowOff>69563</xdr:rowOff>
    </xdr:from>
    <xdr:to>
      <xdr:col>21</xdr:col>
      <xdr:colOff>251114</xdr:colOff>
      <xdr:row>14</xdr:row>
      <xdr:rowOff>60613</xdr:rowOff>
    </xdr:to>
    <xdr:sp macro="" textlink="">
      <xdr:nvSpPr>
        <xdr:cNvPr id="18" name="四角形吹き出し 15">
          <a:extLst>
            <a:ext uri="{FF2B5EF4-FFF2-40B4-BE49-F238E27FC236}">
              <a16:creationId xmlns:a16="http://schemas.microsoft.com/office/drawing/2014/main" id="{9AB56247-3CEB-40B0-883C-F4E6B0444102}"/>
            </a:ext>
          </a:extLst>
        </xdr:cNvPr>
        <xdr:cNvSpPr/>
      </xdr:nvSpPr>
      <xdr:spPr>
        <a:xfrm>
          <a:off x="4255509" y="2970358"/>
          <a:ext cx="3451082" cy="891596"/>
        </a:xfrm>
        <a:prstGeom prst="wedgeRectCallout">
          <a:avLst>
            <a:gd name="adj1" fmla="val -44733"/>
            <a:gd name="adj2" fmla="val -230847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u="sng">
              <a:solidFill>
                <a:srgbClr val="FF0000"/>
              </a:solidFill>
            </a:rPr>
            <a:t>≪入力不要≫</a:t>
          </a:r>
          <a:endParaRPr kumimoji="1" lang="en-US" altLang="ja-JP" sz="1100" b="1" u="sng">
            <a:solidFill>
              <a:srgbClr val="FF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生年月日を入力すると、入力時の年齢が自動で表示されます。</a:t>
          </a:r>
        </a:p>
      </xdr:txBody>
    </xdr:sp>
    <xdr:clientData/>
  </xdr:twoCellAnchor>
  <xdr:twoCellAnchor>
    <xdr:from>
      <xdr:col>51</xdr:col>
      <xdr:colOff>138546</xdr:colOff>
      <xdr:row>5</xdr:row>
      <xdr:rowOff>142010</xdr:rowOff>
    </xdr:from>
    <xdr:to>
      <xdr:col>56</xdr:col>
      <xdr:colOff>355023</xdr:colOff>
      <xdr:row>8</xdr:row>
      <xdr:rowOff>183284</xdr:rowOff>
    </xdr:to>
    <xdr:sp macro="" textlink="">
      <xdr:nvSpPr>
        <xdr:cNvPr id="19" name="四角形吹き出し 15">
          <a:extLst>
            <a:ext uri="{FF2B5EF4-FFF2-40B4-BE49-F238E27FC236}">
              <a16:creationId xmlns:a16="http://schemas.microsoft.com/office/drawing/2014/main" id="{0746DFE6-419F-467A-9C6C-BF6B3AEB89DE}"/>
            </a:ext>
          </a:extLst>
        </xdr:cNvPr>
        <xdr:cNvSpPr/>
      </xdr:nvSpPr>
      <xdr:spPr>
        <a:xfrm>
          <a:off x="30770946" y="1932710"/>
          <a:ext cx="4483677" cy="727074"/>
        </a:xfrm>
        <a:prstGeom prst="wedgeRectCallout">
          <a:avLst>
            <a:gd name="adj1" fmla="val -40820"/>
            <a:gd name="adj2" fmla="val -138249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希望するプログラムの冊数（教室全体、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日間合計）を入力してください。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BB147"/>
  <sheetViews>
    <sheetView tabSelected="1" zoomScaleNormal="100" workbookViewId="0">
      <pane xSplit="12" ySplit="2" topLeftCell="M3" activePane="bottomRight" state="frozen"/>
      <selection pane="topRight" activeCell="L1" sqref="L1"/>
      <selection pane="bottomLeft" activeCell="A3" sqref="A3"/>
      <selection pane="bottomRight" activeCell="AX7" sqref="AX7"/>
    </sheetView>
  </sheetViews>
  <sheetFormatPr defaultRowHeight="13.5"/>
  <cols>
    <col min="1" max="1" width="3.625" style="88" hidden="1" customWidth="1"/>
    <col min="2" max="2" width="3.625" style="1" hidden="1" customWidth="1"/>
    <col min="3" max="3" width="3.625" style="89" hidden="1" customWidth="1"/>
    <col min="4" max="4" width="3.625" style="90" hidden="1" customWidth="1"/>
    <col min="5" max="5" width="3.625" style="91" customWidth="1"/>
    <col min="6" max="6" width="3.625" style="1" customWidth="1"/>
    <col min="7" max="7" width="14.625" style="92" customWidth="1"/>
    <col min="8" max="8" width="18.625" style="92" customWidth="1"/>
    <col min="9" max="9" width="3.625" style="88" customWidth="1"/>
    <col min="10" max="10" width="11.625" style="1" customWidth="1"/>
    <col min="11" max="12" width="4.625" style="88" customWidth="1"/>
    <col min="13" max="22" width="3.625" style="1" customWidth="1"/>
    <col min="23" max="23" width="3.625" style="62" customWidth="1"/>
    <col min="24" max="40" width="3.625" style="1" customWidth="1"/>
    <col min="41" max="42" width="10.625" style="1" customWidth="1"/>
    <col min="43" max="43" width="35.125" style="1" customWidth="1"/>
    <col min="44" max="44" width="13.625" style="88" customWidth="1"/>
    <col min="45" max="45" width="12.125" style="88" customWidth="1"/>
    <col min="46" max="46" width="8.625" style="88" customWidth="1"/>
    <col min="47" max="47" width="50.625" style="1" customWidth="1"/>
    <col min="48" max="48" width="13.625" style="1" customWidth="1"/>
    <col min="49" max="49" width="13.625" style="88" customWidth="1"/>
    <col min="50" max="50" width="51.625" style="94" customWidth="1"/>
    <col min="51" max="51" width="15.25" style="1" bestFit="1" customWidth="1"/>
    <col min="52" max="52" width="12.25" style="1" bestFit="1" customWidth="1"/>
    <col min="53" max="53" width="15.25" style="1" bestFit="1" customWidth="1"/>
    <col min="54" max="54" width="10.5" style="1" hidden="1" customWidth="1"/>
    <col min="55" max="16384" width="9" style="1"/>
  </cols>
  <sheetData>
    <row r="1" spans="1:54" ht="18" customHeight="1">
      <c r="A1" s="104" t="s">
        <v>0</v>
      </c>
      <c r="B1" s="104" t="s">
        <v>1</v>
      </c>
      <c r="C1" s="105" t="s">
        <v>2</v>
      </c>
      <c r="D1" s="106" t="s">
        <v>3</v>
      </c>
      <c r="E1" s="107" t="s">
        <v>4</v>
      </c>
      <c r="F1" s="104" t="s">
        <v>5</v>
      </c>
      <c r="G1" s="103" t="s">
        <v>6</v>
      </c>
      <c r="H1" s="103" t="s">
        <v>7</v>
      </c>
      <c r="I1" s="104" t="s">
        <v>8</v>
      </c>
      <c r="J1" s="102" t="s">
        <v>74</v>
      </c>
      <c r="K1" s="103" t="s">
        <v>10</v>
      </c>
      <c r="L1" s="103" t="s">
        <v>11</v>
      </c>
      <c r="M1" s="98" t="s">
        <v>12</v>
      </c>
      <c r="N1" s="98"/>
      <c r="O1" s="98"/>
      <c r="P1" s="98"/>
      <c r="Q1" s="98"/>
      <c r="R1" s="98"/>
      <c r="S1" s="98"/>
      <c r="T1" s="98"/>
      <c r="U1" s="98"/>
      <c r="V1" s="99"/>
      <c r="W1" s="100" t="s">
        <v>13</v>
      </c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2" t="s">
        <v>14</v>
      </c>
      <c r="AP1" s="102" t="s">
        <v>15</v>
      </c>
      <c r="AQ1" s="109" t="s">
        <v>75</v>
      </c>
      <c r="AR1" s="124" t="s">
        <v>17</v>
      </c>
      <c r="AS1" s="102" t="s">
        <v>18</v>
      </c>
      <c r="AT1" s="103" t="s">
        <v>19</v>
      </c>
      <c r="AU1" s="102" t="s">
        <v>20</v>
      </c>
      <c r="AV1" s="103" t="s">
        <v>21</v>
      </c>
      <c r="AW1" s="103" t="s">
        <v>22</v>
      </c>
      <c r="AX1" s="120" t="s">
        <v>23</v>
      </c>
      <c r="AY1" s="114" t="s">
        <v>77</v>
      </c>
      <c r="AZ1" s="122" t="s">
        <v>78</v>
      </c>
      <c r="BA1" s="114" t="s">
        <v>77</v>
      </c>
      <c r="BB1" s="115" t="s">
        <v>24</v>
      </c>
    </row>
    <row r="2" spans="1:54" ht="69" customHeight="1">
      <c r="A2" s="104"/>
      <c r="B2" s="104"/>
      <c r="C2" s="105"/>
      <c r="D2" s="106"/>
      <c r="E2" s="108"/>
      <c r="F2" s="104"/>
      <c r="G2" s="103"/>
      <c r="H2" s="103"/>
      <c r="I2" s="104"/>
      <c r="J2" s="103"/>
      <c r="K2" s="103"/>
      <c r="L2" s="103"/>
      <c r="M2" s="2" t="s">
        <v>25</v>
      </c>
      <c r="N2" s="3" t="s">
        <v>26</v>
      </c>
      <c r="O2" s="4" t="s">
        <v>27</v>
      </c>
      <c r="P2" s="3" t="s">
        <v>28</v>
      </c>
      <c r="Q2" s="4" t="s">
        <v>29</v>
      </c>
      <c r="R2" s="3" t="s">
        <v>30</v>
      </c>
      <c r="S2" s="4" t="s">
        <v>31</v>
      </c>
      <c r="T2" s="3" t="s">
        <v>32</v>
      </c>
      <c r="U2" s="4" t="s">
        <v>33</v>
      </c>
      <c r="V2" s="5" t="s">
        <v>34</v>
      </c>
      <c r="W2" s="6" t="s">
        <v>35</v>
      </c>
      <c r="X2" s="7" t="s">
        <v>36</v>
      </c>
      <c r="Y2" s="8" t="s">
        <v>37</v>
      </c>
      <c r="Z2" s="7" t="s">
        <v>38</v>
      </c>
      <c r="AA2" s="8" t="s">
        <v>39</v>
      </c>
      <c r="AB2" s="7" t="s">
        <v>40</v>
      </c>
      <c r="AC2" s="8" t="s">
        <v>41</v>
      </c>
      <c r="AD2" s="7" t="s">
        <v>42</v>
      </c>
      <c r="AE2" s="8" t="s">
        <v>43</v>
      </c>
      <c r="AF2" s="7" t="s">
        <v>44</v>
      </c>
      <c r="AG2" s="8" t="s">
        <v>45</v>
      </c>
      <c r="AH2" s="7" t="s">
        <v>46</v>
      </c>
      <c r="AI2" s="8" t="s">
        <v>47</v>
      </c>
      <c r="AJ2" s="7" t="s">
        <v>48</v>
      </c>
      <c r="AK2" s="8" t="s">
        <v>49</v>
      </c>
      <c r="AL2" s="7" t="s">
        <v>50</v>
      </c>
      <c r="AM2" s="8" t="s">
        <v>51</v>
      </c>
      <c r="AN2" s="9" t="s">
        <v>52</v>
      </c>
      <c r="AO2" s="102"/>
      <c r="AP2" s="102"/>
      <c r="AQ2" s="110"/>
      <c r="AR2" s="124"/>
      <c r="AS2" s="102"/>
      <c r="AT2" s="103"/>
      <c r="AU2" s="102"/>
      <c r="AV2" s="103"/>
      <c r="AW2" s="103"/>
      <c r="AX2" s="121"/>
      <c r="AY2" s="114"/>
      <c r="AZ2" s="123"/>
      <c r="BA2" s="114"/>
      <c r="BB2" s="115"/>
    </row>
    <row r="3" spans="1:54" ht="18" customHeight="1">
      <c r="A3" s="10"/>
      <c r="B3" s="10"/>
      <c r="C3" s="11"/>
      <c r="D3" s="12"/>
      <c r="E3" s="10" t="s">
        <v>53</v>
      </c>
      <c r="F3" s="10" t="s">
        <v>54</v>
      </c>
      <c r="G3" s="13" t="s">
        <v>55</v>
      </c>
      <c r="H3" s="14" t="s">
        <v>56</v>
      </c>
      <c r="I3" s="15" t="s">
        <v>57</v>
      </c>
      <c r="J3" s="16">
        <v>38348</v>
      </c>
      <c r="K3" s="10">
        <f ca="1">IF(J3="","",DATEDIF(J3,$BB3,"Y"))</f>
        <v>13</v>
      </c>
      <c r="L3" s="17" t="s">
        <v>58</v>
      </c>
      <c r="M3" s="18"/>
      <c r="N3" s="18"/>
      <c r="O3" s="18"/>
      <c r="P3" s="18"/>
      <c r="Q3" s="18"/>
      <c r="R3" s="18"/>
      <c r="S3" s="18">
        <v>1</v>
      </c>
      <c r="T3" s="18"/>
      <c r="U3" s="18"/>
      <c r="V3" s="19"/>
      <c r="W3" s="20"/>
      <c r="X3" s="18"/>
      <c r="Y3" s="18"/>
      <c r="Z3" s="18"/>
      <c r="AA3" s="18"/>
      <c r="AB3" s="18"/>
      <c r="AC3" s="18">
        <v>1</v>
      </c>
      <c r="AD3" s="18">
        <v>1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">
        <f>1500*SUM(W3:AD3)+2000*SUM(AE3:AN3)</f>
        <v>3000</v>
      </c>
      <c r="AP3" s="22">
        <v>3000</v>
      </c>
      <c r="AQ3" s="23" t="s">
        <v>59</v>
      </c>
      <c r="AR3" s="24" t="s">
        <v>60</v>
      </c>
      <c r="AS3" s="25" t="s">
        <v>61</v>
      </c>
      <c r="AT3" s="26" t="s">
        <v>62</v>
      </c>
      <c r="AU3" s="27" t="s">
        <v>76</v>
      </c>
      <c r="AV3" s="10" t="s">
        <v>63</v>
      </c>
      <c r="AW3" s="10" t="s">
        <v>63</v>
      </c>
      <c r="AX3" s="28" t="s">
        <v>64</v>
      </c>
      <c r="AY3" s="29">
        <v>1</v>
      </c>
      <c r="AZ3" s="35">
        <v>1</v>
      </c>
      <c r="BA3" s="35">
        <v>1</v>
      </c>
      <c r="BB3" s="30">
        <f t="shared" ref="BB3:BB66" ca="1" si="0">TODAY()</f>
        <v>43236</v>
      </c>
    </row>
    <row r="4" spans="1:54" ht="18" customHeight="1">
      <c r="A4" s="10"/>
      <c r="B4" s="10"/>
      <c r="C4" s="11"/>
      <c r="D4" s="12"/>
      <c r="E4" s="10"/>
      <c r="F4" s="10">
        <v>1</v>
      </c>
      <c r="G4" s="13"/>
      <c r="H4" s="14"/>
      <c r="I4" s="15"/>
      <c r="J4" s="16"/>
      <c r="K4" s="10" t="str">
        <f t="shared" ref="K4:K67" si="1">IF(J4="","",DATEDIF(J4,$BB4,"Y"))</f>
        <v/>
      </c>
      <c r="L4" s="17"/>
      <c r="M4" s="18"/>
      <c r="N4" s="18"/>
      <c r="O4" s="18"/>
      <c r="P4" s="18"/>
      <c r="Q4" s="18"/>
      <c r="R4" s="18"/>
      <c r="S4" s="18"/>
      <c r="T4" s="18"/>
      <c r="U4" s="18"/>
      <c r="V4" s="19"/>
      <c r="W4" s="20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1"/>
      <c r="AP4" s="22"/>
      <c r="AQ4" s="31"/>
      <c r="AR4" s="32"/>
      <c r="AS4" s="33"/>
      <c r="AT4" s="26"/>
      <c r="AU4" s="34"/>
      <c r="AV4" s="26"/>
      <c r="AW4" s="26"/>
      <c r="AX4" s="28"/>
      <c r="AY4" s="29"/>
      <c r="AZ4" s="29"/>
      <c r="BA4" s="29"/>
      <c r="BB4" s="30">
        <f t="shared" ca="1" si="0"/>
        <v>43236</v>
      </c>
    </row>
    <row r="5" spans="1:54" ht="18" customHeight="1">
      <c r="A5" s="10"/>
      <c r="B5" s="10"/>
      <c r="C5" s="11"/>
      <c r="D5" s="12"/>
      <c r="E5" s="10"/>
      <c r="F5" s="10">
        <v>2</v>
      </c>
      <c r="G5" s="35"/>
      <c r="H5" s="35"/>
      <c r="I5" s="10"/>
      <c r="J5" s="16"/>
      <c r="K5" s="10" t="str">
        <f t="shared" si="1"/>
        <v/>
      </c>
      <c r="L5" s="10"/>
      <c r="M5" s="18"/>
      <c r="N5" s="18"/>
      <c r="O5" s="18"/>
      <c r="P5" s="18"/>
      <c r="Q5" s="18"/>
      <c r="R5" s="18"/>
      <c r="S5" s="18"/>
      <c r="T5" s="18"/>
      <c r="U5" s="18"/>
      <c r="V5" s="19"/>
      <c r="W5" s="2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1"/>
      <c r="AP5" s="21"/>
      <c r="AQ5" s="36"/>
      <c r="AR5" s="32"/>
      <c r="AS5" s="26"/>
      <c r="AT5" s="26"/>
      <c r="AU5" s="37"/>
      <c r="AV5" s="26"/>
      <c r="AW5" s="26"/>
      <c r="AX5" s="28"/>
      <c r="AY5" s="29"/>
      <c r="AZ5" s="29"/>
      <c r="BA5" s="29"/>
      <c r="BB5" s="30">
        <f t="shared" ca="1" si="0"/>
        <v>43236</v>
      </c>
    </row>
    <row r="6" spans="1:54" ht="18" customHeight="1">
      <c r="A6" s="10"/>
      <c r="B6" s="10"/>
      <c r="C6" s="11"/>
      <c r="D6" s="12"/>
      <c r="E6" s="10"/>
      <c r="F6" s="10">
        <v>3</v>
      </c>
      <c r="G6" s="35"/>
      <c r="H6" s="35"/>
      <c r="I6" s="10"/>
      <c r="J6" s="16"/>
      <c r="K6" s="10" t="str">
        <f t="shared" si="1"/>
        <v/>
      </c>
      <c r="L6" s="10"/>
      <c r="M6" s="18"/>
      <c r="N6" s="18"/>
      <c r="O6" s="18"/>
      <c r="P6" s="18"/>
      <c r="Q6" s="18"/>
      <c r="R6" s="18"/>
      <c r="S6" s="18"/>
      <c r="T6" s="18"/>
      <c r="U6" s="18"/>
      <c r="V6" s="19"/>
      <c r="W6" s="20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1"/>
      <c r="AP6" s="21"/>
      <c r="AQ6" s="36"/>
      <c r="AR6" s="32"/>
      <c r="AS6" s="26"/>
      <c r="AT6" s="26"/>
      <c r="AU6" s="37"/>
      <c r="AV6" s="26"/>
      <c r="AW6" s="26"/>
      <c r="AX6" s="28"/>
      <c r="AY6" s="29"/>
      <c r="AZ6" s="29"/>
      <c r="BA6" s="29"/>
      <c r="BB6" s="30">
        <f t="shared" ca="1" si="0"/>
        <v>43236</v>
      </c>
    </row>
    <row r="7" spans="1:54" ht="18" customHeight="1">
      <c r="A7" s="10"/>
      <c r="B7" s="10"/>
      <c r="C7" s="11"/>
      <c r="D7" s="12"/>
      <c r="E7" s="10"/>
      <c r="F7" s="10">
        <v>4</v>
      </c>
      <c r="G7" s="35"/>
      <c r="H7" s="35"/>
      <c r="I7" s="10"/>
      <c r="J7" s="16"/>
      <c r="K7" s="10" t="str">
        <f t="shared" si="1"/>
        <v/>
      </c>
      <c r="L7" s="10"/>
      <c r="M7" s="18"/>
      <c r="N7" s="18"/>
      <c r="O7" s="18"/>
      <c r="P7" s="18"/>
      <c r="Q7" s="18"/>
      <c r="R7" s="18"/>
      <c r="S7" s="18"/>
      <c r="T7" s="18"/>
      <c r="U7" s="18"/>
      <c r="V7" s="19"/>
      <c r="W7" s="20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1"/>
      <c r="AP7" s="21"/>
      <c r="AQ7" s="36"/>
      <c r="AR7" s="32"/>
      <c r="AS7" s="26"/>
      <c r="AT7" s="26"/>
      <c r="AU7" s="37"/>
      <c r="AV7" s="26"/>
      <c r="AW7" s="26"/>
      <c r="AX7" s="28"/>
      <c r="AY7" s="29"/>
      <c r="AZ7" s="29"/>
      <c r="BA7" s="29"/>
      <c r="BB7" s="30">
        <f t="shared" ca="1" si="0"/>
        <v>43236</v>
      </c>
    </row>
    <row r="8" spans="1:54" ht="18" customHeight="1">
      <c r="A8" s="10"/>
      <c r="B8" s="10"/>
      <c r="C8" s="11"/>
      <c r="D8" s="12"/>
      <c r="E8" s="10"/>
      <c r="F8" s="10">
        <v>5</v>
      </c>
      <c r="G8" s="35"/>
      <c r="H8" s="35"/>
      <c r="I8" s="10"/>
      <c r="J8" s="16"/>
      <c r="K8" s="10" t="str">
        <f t="shared" si="1"/>
        <v/>
      </c>
      <c r="L8" s="10"/>
      <c r="M8" s="18"/>
      <c r="N8" s="18"/>
      <c r="O8" s="18"/>
      <c r="P8" s="18"/>
      <c r="Q8" s="18"/>
      <c r="R8" s="18"/>
      <c r="S8" s="18"/>
      <c r="T8" s="18"/>
      <c r="U8" s="18"/>
      <c r="V8" s="19"/>
      <c r="W8" s="20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21"/>
      <c r="AP8" s="21"/>
      <c r="AQ8" s="36"/>
      <c r="AR8" s="32"/>
      <c r="AS8" s="26"/>
      <c r="AT8" s="26"/>
      <c r="AU8" s="37"/>
      <c r="AV8" s="26"/>
      <c r="AW8" s="26"/>
      <c r="AX8" s="28"/>
      <c r="AY8" s="29"/>
      <c r="AZ8" s="29"/>
      <c r="BA8" s="29"/>
      <c r="BB8" s="30">
        <f t="shared" ca="1" si="0"/>
        <v>43236</v>
      </c>
    </row>
    <row r="9" spans="1:54" ht="18" customHeight="1">
      <c r="A9" s="10"/>
      <c r="B9" s="10"/>
      <c r="C9" s="11"/>
      <c r="D9" s="12"/>
      <c r="E9" s="10"/>
      <c r="F9" s="10">
        <v>6</v>
      </c>
      <c r="G9" s="35"/>
      <c r="H9" s="35"/>
      <c r="I9" s="10"/>
      <c r="J9" s="16"/>
      <c r="K9" s="10" t="str">
        <f t="shared" si="1"/>
        <v/>
      </c>
      <c r="L9" s="10"/>
      <c r="M9" s="18"/>
      <c r="N9" s="18"/>
      <c r="O9" s="18"/>
      <c r="P9" s="18"/>
      <c r="Q9" s="18"/>
      <c r="R9" s="18"/>
      <c r="S9" s="18"/>
      <c r="T9" s="18"/>
      <c r="U9" s="18"/>
      <c r="V9" s="19"/>
      <c r="W9" s="20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21"/>
      <c r="AP9" s="21"/>
      <c r="AQ9" s="36"/>
      <c r="AR9" s="32"/>
      <c r="AS9" s="26"/>
      <c r="AT9" s="26"/>
      <c r="AU9" s="37"/>
      <c r="AV9" s="26"/>
      <c r="AW9" s="26"/>
      <c r="AX9" s="28"/>
      <c r="AY9" s="29"/>
      <c r="AZ9" s="29"/>
      <c r="BA9" s="29"/>
      <c r="BB9" s="30">
        <f t="shared" ca="1" si="0"/>
        <v>43236</v>
      </c>
    </row>
    <row r="10" spans="1:54" ht="18" customHeight="1">
      <c r="A10" s="10"/>
      <c r="B10" s="10"/>
      <c r="C10" s="11"/>
      <c r="D10" s="12"/>
      <c r="E10" s="10"/>
      <c r="F10" s="10">
        <v>7</v>
      </c>
      <c r="G10" s="35"/>
      <c r="H10" s="35"/>
      <c r="I10" s="10"/>
      <c r="J10" s="16"/>
      <c r="K10" s="10" t="str">
        <f t="shared" si="1"/>
        <v/>
      </c>
      <c r="L10" s="10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20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1"/>
      <c r="AP10" s="21"/>
      <c r="AQ10" s="36"/>
      <c r="AR10" s="32"/>
      <c r="AS10" s="26"/>
      <c r="AT10" s="26"/>
      <c r="AU10" s="37"/>
      <c r="AV10" s="26"/>
      <c r="AW10" s="26"/>
      <c r="AX10" s="28"/>
      <c r="AY10" s="29"/>
      <c r="AZ10" s="29"/>
      <c r="BA10" s="29"/>
      <c r="BB10" s="30">
        <f t="shared" ca="1" si="0"/>
        <v>43236</v>
      </c>
    </row>
    <row r="11" spans="1:54" ht="18" customHeight="1">
      <c r="A11" s="10"/>
      <c r="B11" s="10"/>
      <c r="C11" s="11"/>
      <c r="D11" s="12"/>
      <c r="E11" s="10"/>
      <c r="F11" s="10">
        <v>8</v>
      </c>
      <c r="G11" s="35"/>
      <c r="H11" s="35"/>
      <c r="I11" s="10"/>
      <c r="J11" s="16"/>
      <c r="K11" s="10" t="str">
        <f t="shared" si="1"/>
        <v/>
      </c>
      <c r="L11" s="10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20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21"/>
      <c r="AP11" s="21"/>
      <c r="AQ11" s="36"/>
      <c r="AR11" s="32"/>
      <c r="AS11" s="26"/>
      <c r="AT11" s="26"/>
      <c r="AU11" s="37"/>
      <c r="AV11" s="26"/>
      <c r="AW11" s="26"/>
      <c r="AX11" s="28"/>
      <c r="AY11" s="29"/>
      <c r="AZ11" s="29"/>
      <c r="BA11" s="29"/>
      <c r="BB11" s="30">
        <f t="shared" ca="1" si="0"/>
        <v>43236</v>
      </c>
    </row>
    <row r="12" spans="1:54" ht="18" customHeight="1">
      <c r="A12" s="10"/>
      <c r="B12" s="10"/>
      <c r="C12" s="11"/>
      <c r="D12" s="12"/>
      <c r="E12" s="10"/>
      <c r="F12" s="10">
        <v>9</v>
      </c>
      <c r="G12" s="35"/>
      <c r="H12" s="35"/>
      <c r="I12" s="10"/>
      <c r="J12" s="16"/>
      <c r="K12" s="10" t="str">
        <f t="shared" si="1"/>
        <v/>
      </c>
      <c r="L12" s="10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20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1"/>
      <c r="AP12" s="21"/>
      <c r="AQ12" s="36"/>
      <c r="AR12" s="32"/>
      <c r="AS12" s="26"/>
      <c r="AT12" s="26"/>
      <c r="AU12" s="37"/>
      <c r="AV12" s="26"/>
      <c r="AW12" s="26"/>
      <c r="AX12" s="28"/>
      <c r="AY12" s="29"/>
      <c r="AZ12" s="29"/>
      <c r="BA12" s="29"/>
      <c r="BB12" s="30">
        <f t="shared" ca="1" si="0"/>
        <v>43236</v>
      </c>
    </row>
    <row r="13" spans="1:54" ht="18" customHeight="1">
      <c r="A13" s="10"/>
      <c r="B13" s="10"/>
      <c r="C13" s="11"/>
      <c r="D13" s="12"/>
      <c r="E13" s="10"/>
      <c r="F13" s="10">
        <v>10</v>
      </c>
      <c r="G13" s="35"/>
      <c r="H13" s="35"/>
      <c r="I13" s="10"/>
      <c r="J13" s="16"/>
      <c r="K13" s="10" t="str">
        <f t="shared" si="1"/>
        <v/>
      </c>
      <c r="L13" s="10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2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1"/>
      <c r="AP13" s="21"/>
      <c r="AQ13" s="36"/>
      <c r="AR13" s="32"/>
      <c r="AS13" s="26"/>
      <c r="AT13" s="26"/>
      <c r="AU13" s="37"/>
      <c r="AV13" s="26"/>
      <c r="AW13" s="26"/>
      <c r="AX13" s="28"/>
      <c r="AY13" s="29"/>
      <c r="AZ13" s="29"/>
      <c r="BA13" s="29"/>
      <c r="BB13" s="30">
        <f t="shared" ca="1" si="0"/>
        <v>43236</v>
      </c>
    </row>
    <row r="14" spans="1:54" ht="18" customHeight="1">
      <c r="A14" s="10"/>
      <c r="B14" s="10"/>
      <c r="C14" s="11"/>
      <c r="D14" s="12"/>
      <c r="E14" s="10"/>
      <c r="F14" s="10">
        <v>11</v>
      </c>
      <c r="G14" s="35"/>
      <c r="H14" s="35"/>
      <c r="I14" s="10"/>
      <c r="J14" s="16"/>
      <c r="K14" s="10" t="str">
        <f t="shared" si="1"/>
        <v/>
      </c>
      <c r="L14" s="10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20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1"/>
      <c r="AP14" s="21"/>
      <c r="AQ14" s="36"/>
      <c r="AR14" s="32"/>
      <c r="AS14" s="26"/>
      <c r="AT14" s="26"/>
      <c r="AU14" s="37"/>
      <c r="AV14" s="26"/>
      <c r="AW14" s="26"/>
      <c r="AX14" s="28"/>
      <c r="AY14" s="29"/>
      <c r="AZ14" s="29"/>
      <c r="BA14" s="29"/>
      <c r="BB14" s="30">
        <f t="shared" ca="1" si="0"/>
        <v>43236</v>
      </c>
    </row>
    <row r="15" spans="1:54" ht="18" customHeight="1">
      <c r="A15" s="10"/>
      <c r="B15" s="10"/>
      <c r="C15" s="11"/>
      <c r="D15" s="12"/>
      <c r="E15" s="10"/>
      <c r="F15" s="10">
        <v>12</v>
      </c>
      <c r="G15" s="35"/>
      <c r="H15" s="35"/>
      <c r="I15" s="10"/>
      <c r="J15" s="16"/>
      <c r="K15" s="10" t="str">
        <f t="shared" si="1"/>
        <v/>
      </c>
      <c r="L15" s="10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20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1"/>
      <c r="AP15" s="21"/>
      <c r="AQ15" s="36"/>
      <c r="AR15" s="32"/>
      <c r="AS15" s="26"/>
      <c r="AT15" s="26"/>
      <c r="AU15" s="37"/>
      <c r="AV15" s="26"/>
      <c r="AW15" s="26"/>
      <c r="AX15" s="28"/>
      <c r="AY15" s="29"/>
      <c r="AZ15" s="29"/>
      <c r="BA15" s="29"/>
      <c r="BB15" s="30">
        <f t="shared" ca="1" si="0"/>
        <v>43236</v>
      </c>
    </row>
    <row r="16" spans="1:54" ht="18" customHeight="1">
      <c r="A16" s="10"/>
      <c r="B16" s="10"/>
      <c r="C16" s="11"/>
      <c r="D16" s="12"/>
      <c r="E16" s="10"/>
      <c r="F16" s="10">
        <v>13</v>
      </c>
      <c r="G16" s="35"/>
      <c r="H16" s="35"/>
      <c r="I16" s="10"/>
      <c r="J16" s="16"/>
      <c r="K16" s="10" t="str">
        <f t="shared" si="1"/>
        <v/>
      </c>
      <c r="L16" s="10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20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1"/>
      <c r="AP16" s="21"/>
      <c r="AQ16" s="36"/>
      <c r="AR16" s="32"/>
      <c r="AS16" s="26"/>
      <c r="AT16" s="26"/>
      <c r="AU16" s="37"/>
      <c r="AV16" s="26"/>
      <c r="AW16" s="26"/>
      <c r="AX16" s="28"/>
      <c r="AY16" s="29"/>
      <c r="AZ16" s="29"/>
      <c r="BA16" s="29"/>
      <c r="BB16" s="30">
        <f t="shared" ca="1" si="0"/>
        <v>43236</v>
      </c>
    </row>
    <row r="17" spans="1:54" ht="18" customHeight="1">
      <c r="A17" s="10"/>
      <c r="B17" s="10"/>
      <c r="C17" s="11"/>
      <c r="D17" s="12"/>
      <c r="E17" s="10"/>
      <c r="F17" s="10">
        <v>14</v>
      </c>
      <c r="G17" s="35"/>
      <c r="H17" s="35"/>
      <c r="I17" s="10"/>
      <c r="J17" s="16"/>
      <c r="K17" s="10" t="str">
        <f t="shared" si="1"/>
        <v/>
      </c>
      <c r="L17" s="10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20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21"/>
      <c r="AP17" s="21"/>
      <c r="AQ17" s="38"/>
      <c r="AR17" s="38"/>
      <c r="AS17" s="35"/>
      <c r="AT17" s="35"/>
      <c r="AU17" s="38"/>
      <c r="AV17" s="35"/>
      <c r="AW17" s="35"/>
      <c r="AX17" s="28"/>
      <c r="AY17" s="29"/>
      <c r="AZ17" s="29"/>
      <c r="BA17" s="29"/>
      <c r="BB17" s="30">
        <f t="shared" ca="1" si="0"/>
        <v>43236</v>
      </c>
    </row>
    <row r="18" spans="1:54" ht="18" customHeight="1">
      <c r="A18" s="10"/>
      <c r="B18" s="10"/>
      <c r="C18" s="11"/>
      <c r="D18" s="12"/>
      <c r="E18" s="10"/>
      <c r="F18" s="10">
        <v>15</v>
      </c>
      <c r="G18" s="35"/>
      <c r="H18" s="35"/>
      <c r="I18" s="10"/>
      <c r="J18" s="16"/>
      <c r="K18" s="10" t="str">
        <f t="shared" si="1"/>
        <v/>
      </c>
      <c r="L18" s="10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3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22"/>
      <c r="AP18" s="41"/>
      <c r="AQ18" s="42"/>
      <c r="AR18" s="38"/>
      <c r="AS18" s="35"/>
      <c r="AT18" s="35"/>
      <c r="AU18" s="38"/>
      <c r="AV18" s="35"/>
      <c r="AW18" s="35"/>
      <c r="AX18" s="28"/>
      <c r="AY18" s="29"/>
      <c r="AZ18" s="29"/>
      <c r="BA18" s="29"/>
      <c r="BB18" s="30">
        <f t="shared" ca="1" si="0"/>
        <v>43236</v>
      </c>
    </row>
    <row r="19" spans="1:54" ht="18" customHeight="1">
      <c r="A19" s="10"/>
      <c r="B19" s="10"/>
      <c r="C19" s="11"/>
      <c r="D19" s="12"/>
      <c r="E19" s="10"/>
      <c r="F19" s="10">
        <v>16</v>
      </c>
      <c r="G19" s="35"/>
      <c r="H19" s="35"/>
      <c r="I19" s="10"/>
      <c r="J19" s="16"/>
      <c r="K19" s="10" t="str">
        <f t="shared" si="1"/>
        <v/>
      </c>
      <c r="L19" s="10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20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21"/>
      <c r="AP19" s="21"/>
      <c r="AQ19" s="36"/>
      <c r="AR19" s="38"/>
      <c r="AS19" s="35"/>
      <c r="AT19" s="35"/>
      <c r="AU19" s="38"/>
      <c r="AV19" s="35"/>
      <c r="AW19" s="35"/>
      <c r="AX19" s="28"/>
      <c r="AY19" s="29"/>
      <c r="AZ19" s="29"/>
      <c r="BA19" s="29"/>
      <c r="BB19" s="30">
        <f t="shared" ca="1" si="0"/>
        <v>43236</v>
      </c>
    </row>
    <row r="20" spans="1:54" ht="18" customHeight="1">
      <c r="A20" s="10"/>
      <c r="B20" s="10"/>
      <c r="C20" s="11"/>
      <c r="D20" s="12"/>
      <c r="E20" s="10"/>
      <c r="F20" s="10">
        <v>17</v>
      </c>
      <c r="G20" s="35"/>
      <c r="H20" s="35"/>
      <c r="I20" s="10"/>
      <c r="J20" s="16"/>
      <c r="K20" s="10" t="str">
        <f t="shared" si="1"/>
        <v/>
      </c>
      <c r="L20" s="10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20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21"/>
      <c r="AP20" s="21"/>
      <c r="AQ20" s="36"/>
      <c r="AR20" s="38"/>
      <c r="AS20" s="35"/>
      <c r="AT20" s="35"/>
      <c r="AU20" s="38"/>
      <c r="AV20" s="35"/>
      <c r="AW20" s="35"/>
      <c r="AX20" s="28"/>
      <c r="AY20" s="29"/>
      <c r="AZ20" s="29"/>
      <c r="BA20" s="29"/>
      <c r="BB20" s="30">
        <f t="shared" ca="1" si="0"/>
        <v>43236</v>
      </c>
    </row>
    <row r="21" spans="1:54" ht="18" customHeight="1">
      <c r="A21" s="10"/>
      <c r="B21" s="10"/>
      <c r="C21" s="11"/>
      <c r="D21" s="12"/>
      <c r="E21" s="10"/>
      <c r="F21" s="10">
        <v>18</v>
      </c>
      <c r="G21" s="35"/>
      <c r="H21" s="35"/>
      <c r="I21" s="10"/>
      <c r="J21" s="16"/>
      <c r="K21" s="10" t="str">
        <f t="shared" si="1"/>
        <v/>
      </c>
      <c r="L21" s="10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20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1"/>
      <c r="AP21" s="21"/>
      <c r="AQ21" s="36"/>
      <c r="AR21" s="38"/>
      <c r="AS21" s="35"/>
      <c r="AT21" s="35"/>
      <c r="AU21" s="38"/>
      <c r="AV21" s="35"/>
      <c r="AW21" s="35"/>
      <c r="AX21" s="28"/>
      <c r="AY21" s="29"/>
      <c r="AZ21" s="29"/>
      <c r="BA21" s="29"/>
      <c r="BB21" s="30">
        <f t="shared" ca="1" si="0"/>
        <v>43236</v>
      </c>
    </row>
    <row r="22" spans="1:54" ht="18" customHeight="1">
      <c r="A22" s="10"/>
      <c r="B22" s="10"/>
      <c r="C22" s="11"/>
      <c r="D22" s="12"/>
      <c r="E22" s="10"/>
      <c r="F22" s="10">
        <v>19</v>
      </c>
      <c r="G22" s="35"/>
      <c r="H22" s="35"/>
      <c r="I22" s="10"/>
      <c r="J22" s="16"/>
      <c r="K22" s="10" t="str">
        <f t="shared" si="1"/>
        <v/>
      </c>
      <c r="L22" s="10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20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1"/>
      <c r="AP22" s="21"/>
      <c r="AQ22" s="36"/>
      <c r="AR22" s="38"/>
      <c r="AS22" s="35"/>
      <c r="AT22" s="35"/>
      <c r="AU22" s="38"/>
      <c r="AV22" s="35"/>
      <c r="AW22" s="35"/>
      <c r="AX22" s="28"/>
      <c r="AY22" s="29"/>
      <c r="AZ22" s="29"/>
      <c r="BA22" s="29"/>
      <c r="BB22" s="30">
        <f t="shared" ca="1" si="0"/>
        <v>43236</v>
      </c>
    </row>
    <row r="23" spans="1:54" ht="18" customHeight="1">
      <c r="A23" s="10"/>
      <c r="B23" s="10"/>
      <c r="C23" s="11"/>
      <c r="D23" s="12"/>
      <c r="E23" s="10"/>
      <c r="F23" s="10">
        <v>20</v>
      </c>
      <c r="G23" s="35"/>
      <c r="H23" s="35"/>
      <c r="I23" s="10"/>
      <c r="J23" s="16"/>
      <c r="K23" s="10" t="str">
        <f t="shared" si="1"/>
        <v/>
      </c>
      <c r="L23" s="10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20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1"/>
      <c r="AP23" s="21"/>
      <c r="AQ23" s="36"/>
      <c r="AR23" s="38"/>
      <c r="AS23" s="35"/>
      <c r="AT23" s="35"/>
      <c r="AU23" s="38"/>
      <c r="AV23" s="35"/>
      <c r="AW23" s="35"/>
      <c r="AX23" s="28"/>
      <c r="AY23" s="29"/>
      <c r="AZ23" s="29"/>
      <c r="BA23" s="29"/>
      <c r="BB23" s="30">
        <f t="shared" ca="1" si="0"/>
        <v>43236</v>
      </c>
    </row>
    <row r="24" spans="1:54" ht="18" customHeight="1">
      <c r="A24" s="10"/>
      <c r="B24" s="10"/>
      <c r="C24" s="11"/>
      <c r="D24" s="12"/>
      <c r="E24" s="10"/>
      <c r="F24" s="10">
        <v>21</v>
      </c>
      <c r="G24" s="35"/>
      <c r="H24" s="35"/>
      <c r="I24" s="10"/>
      <c r="J24" s="16"/>
      <c r="K24" s="10" t="str">
        <f t="shared" si="1"/>
        <v/>
      </c>
      <c r="L24" s="10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1"/>
      <c r="AP24" s="21"/>
      <c r="AQ24" s="36"/>
      <c r="AR24" s="38"/>
      <c r="AS24" s="35"/>
      <c r="AT24" s="35"/>
      <c r="AU24" s="38"/>
      <c r="AV24" s="35"/>
      <c r="AW24" s="35"/>
      <c r="AX24" s="28"/>
      <c r="AY24" s="29"/>
      <c r="AZ24" s="29"/>
      <c r="BA24" s="29"/>
      <c r="BB24" s="30">
        <f t="shared" ca="1" si="0"/>
        <v>43236</v>
      </c>
    </row>
    <row r="25" spans="1:54" ht="18" customHeight="1">
      <c r="A25" s="10"/>
      <c r="B25" s="10"/>
      <c r="C25" s="11"/>
      <c r="D25" s="12"/>
      <c r="E25" s="10"/>
      <c r="F25" s="10">
        <v>22</v>
      </c>
      <c r="G25" s="35"/>
      <c r="H25" s="35"/>
      <c r="I25" s="10"/>
      <c r="J25" s="16"/>
      <c r="K25" s="10" t="str">
        <f t="shared" si="1"/>
        <v/>
      </c>
      <c r="L25" s="10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1"/>
      <c r="AP25" s="21"/>
      <c r="AQ25" s="36"/>
      <c r="AR25" s="38"/>
      <c r="AS25" s="35"/>
      <c r="AT25" s="35"/>
      <c r="AU25" s="38"/>
      <c r="AV25" s="35"/>
      <c r="AW25" s="35"/>
      <c r="AX25" s="28"/>
      <c r="AY25" s="29"/>
      <c r="AZ25" s="29"/>
      <c r="BA25" s="29"/>
      <c r="BB25" s="30">
        <f t="shared" ca="1" si="0"/>
        <v>43236</v>
      </c>
    </row>
    <row r="26" spans="1:54" ht="18" customHeight="1">
      <c r="A26" s="10"/>
      <c r="B26" s="10"/>
      <c r="C26" s="11"/>
      <c r="D26" s="12"/>
      <c r="E26" s="10"/>
      <c r="F26" s="10">
        <v>23</v>
      </c>
      <c r="G26" s="35"/>
      <c r="H26" s="35"/>
      <c r="I26" s="10"/>
      <c r="J26" s="16"/>
      <c r="K26" s="10" t="str">
        <f t="shared" si="1"/>
        <v/>
      </c>
      <c r="L26" s="10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21"/>
      <c r="AP26" s="21"/>
      <c r="AQ26" s="36"/>
      <c r="AR26" s="38"/>
      <c r="AS26" s="35"/>
      <c r="AT26" s="35"/>
      <c r="AU26" s="38"/>
      <c r="AV26" s="35"/>
      <c r="AW26" s="35"/>
      <c r="AX26" s="28"/>
      <c r="AY26" s="29"/>
      <c r="AZ26" s="29"/>
      <c r="BA26" s="29"/>
      <c r="BB26" s="30">
        <f t="shared" ca="1" si="0"/>
        <v>43236</v>
      </c>
    </row>
    <row r="27" spans="1:54" ht="18" customHeight="1">
      <c r="A27" s="10"/>
      <c r="B27" s="10"/>
      <c r="C27" s="11"/>
      <c r="D27" s="12"/>
      <c r="E27" s="10"/>
      <c r="F27" s="10">
        <v>24</v>
      </c>
      <c r="G27" s="35"/>
      <c r="H27" s="35"/>
      <c r="I27" s="10"/>
      <c r="J27" s="16"/>
      <c r="K27" s="10" t="str">
        <f t="shared" si="1"/>
        <v/>
      </c>
      <c r="L27" s="10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1"/>
      <c r="AP27" s="21"/>
      <c r="AQ27" s="36"/>
      <c r="AR27" s="38"/>
      <c r="AS27" s="35"/>
      <c r="AT27" s="35"/>
      <c r="AU27" s="38"/>
      <c r="AV27" s="35"/>
      <c r="AW27" s="35"/>
      <c r="AX27" s="28"/>
      <c r="AY27" s="29"/>
      <c r="AZ27" s="29"/>
      <c r="BA27" s="29"/>
      <c r="BB27" s="30">
        <f t="shared" ca="1" si="0"/>
        <v>43236</v>
      </c>
    </row>
    <row r="28" spans="1:54" ht="18" customHeight="1">
      <c r="A28" s="10"/>
      <c r="B28" s="10"/>
      <c r="C28" s="11"/>
      <c r="D28" s="12"/>
      <c r="E28" s="10"/>
      <c r="F28" s="10">
        <v>25</v>
      </c>
      <c r="G28" s="35"/>
      <c r="H28" s="35"/>
      <c r="I28" s="10"/>
      <c r="J28" s="16"/>
      <c r="K28" s="10" t="str">
        <f t="shared" si="1"/>
        <v/>
      </c>
      <c r="L28" s="10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1"/>
      <c r="AP28" s="21"/>
      <c r="AQ28" s="36"/>
      <c r="AR28" s="38"/>
      <c r="AS28" s="35"/>
      <c r="AT28" s="35"/>
      <c r="AU28" s="38"/>
      <c r="AV28" s="35"/>
      <c r="AW28" s="35"/>
      <c r="AX28" s="28"/>
      <c r="AY28" s="29"/>
      <c r="AZ28" s="29"/>
      <c r="BA28" s="29"/>
      <c r="BB28" s="30">
        <f t="shared" ca="1" si="0"/>
        <v>43236</v>
      </c>
    </row>
    <row r="29" spans="1:54" ht="18" customHeight="1">
      <c r="A29" s="10"/>
      <c r="B29" s="10"/>
      <c r="C29" s="11"/>
      <c r="D29" s="12"/>
      <c r="E29" s="10"/>
      <c r="F29" s="10">
        <v>26</v>
      </c>
      <c r="G29" s="35"/>
      <c r="H29" s="35"/>
      <c r="I29" s="10"/>
      <c r="J29" s="16"/>
      <c r="K29" s="10" t="str">
        <f t="shared" si="1"/>
        <v/>
      </c>
      <c r="L29" s="10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20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1"/>
      <c r="AP29" s="21"/>
      <c r="AQ29" s="36"/>
      <c r="AR29" s="38"/>
      <c r="AS29" s="35"/>
      <c r="AT29" s="35"/>
      <c r="AU29" s="38"/>
      <c r="AV29" s="35"/>
      <c r="AW29" s="35"/>
      <c r="AX29" s="28"/>
      <c r="AY29" s="29"/>
      <c r="AZ29" s="29"/>
      <c r="BA29" s="29"/>
      <c r="BB29" s="30">
        <f t="shared" ca="1" si="0"/>
        <v>43236</v>
      </c>
    </row>
    <row r="30" spans="1:54" ht="18" customHeight="1">
      <c r="A30" s="10"/>
      <c r="B30" s="10"/>
      <c r="C30" s="11"/>
      <c r="D30" s="12"/>
      <c r="E30" s="10"/>
      <c r="F30" s="10">
        <v>27</v>
      </c>
      <c r="G30" s="35"/>
      <c r="H30" s="35"/>
      <c r="I30" s="10"/>
      <c r="J30" s="16"/>
      <c r="K30" s="10" t="str">
        <f t="shared" si="1"/>
        <v/>
      </c>
      <c r="L30" s="10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20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21"/>
      <c r="AP30" s="21"/>
      <c r="AQ30" s="38"/>
      <c r="AR30" s="38"/>
      <c r="AS30" s="35"/>
      <c r="AT30" s="35"/>
      <c r="AU30" s="38"/>
      <c r="AV30" s="35"/>
      <c r="AW30" s="35"/>
      <c r="AX30" s="28"/>
      <c r="AY30" s="29"/>
      <c r="AZ30" s="29"/>
      <c r="BA30" s="29"/>
      <c r="BB30" s="30">
        <f t="shared" ca="1" si="0"/>
        <v>43236</v>
      </c>
    </row>
    <row r="31" spans="1:54" ht="18" customHeight="1">
      <c r="A31" s="10"/>
      <c r="B31" s="10"/>
      <c r="C31" s="11"/>
      <c r="D31" s="12"/>
      <c r="E31" s="10"/>
      <c r="F31" s="10">
        <v>28</v>
      </c>
      <c r="G31" s="35"/>
      <c r="H31" s="35"/>
      <c r="I31" s="10"/>
      <c r="J31" s="16"/>
      <c r="K31" s="10" t="str">
        <f t="shared" si="1"/>
        <v/>
      </c>
      <c r="L31" s="10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39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22"/>
      <c r="AP31" s="41"/>
      <c r="AQ31" s="43"/>
      <c r="AR31" s="38"/>
      <c r="AS31" s="35"/>
      <c r="AT31" s="35"/>
      <c r="AU31" s="38"/>
      <c r="AV31" s="35"/>
      <c r="AW31" s="35"/>
      <c r="AX31" s="28"/>
      <c r="AY31" s="29"/>
      <c r="AZ31" s="29"/>
      <c r="BA31" s="29"/>
      <c r="BB31" s="30">
        <f t="shared" ca="1" si="0"/>
        <v>43236</v>
      </c>
    </row>
    <row r="32" spans="1:54" ht="18" customHeight="1">
      <c r="A32" s="10"/>
      <c r="B32" s="10"/>
      <c r="C32" s="10"/>
      <c r="D32" s="10"/>
      <c r="E32" s="10"/>
      <c r="F32" s="10">
        <v>29</v>
      </c>
      <c r="G32" s="35"/>
      <c r="H32" s="35"/>
      <c r="I32" s="10"/>
      <c r="J32" s="16"/>
      <c r="K32" s="10" t="str">
        <f t="shared" si="1"/>
        <v/>
      </c>
      <c r="L32" s="10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44"/>
      <c r="X32" s="26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22"/>
      <c r="AP32" s="22"/>
      <c r="AQ32" s="43"/>
      <c r="AR32" s="38"/>
      <c r="AS32" s="35"/>
      <c r="AT32" s="35"/>
      <c r="AU32" s="38"/>
      <c r="AV32" s="35"/>
      <c r="AW32" s="35"/>
      <c r="AX32" s="28"/>
      <c r="AY32" s="29"/>
      <c r="AZ32" s="29"/>
      <c r="BA32" s="29"/>
      <c r="BB32" s="30">
        <f t="shared" ca="1" si="0"/>
        <v>43236</v>
      </c>
    </row>
    <row r="33" spans="1:54" ht="18" customHeight="1">
      <c r="A33" s="10"/>
      <c r="B33" s="10"/>
      <c r="C33" s="11"/>
      <c r="D33" s="12"/>
      <c r="E33" s="10"/>
      <c r="F33" s="10">
        <v>30</v>
      </c>
      <c r="G33" s="35"/>
      <c r="H33" s="35"/>
      <c r="I33" s="10"/>
      <c r="J33" s="16"/>
      <c r="K33" s="10" t="str">
        <f t="shared" si="1"/>
        <v/>
      </c>
      <c r="L33" s="10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20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1"/>
      <c r="AP33" s="21"/>
      <c r="AQ33" s="38"/>
      <c r="AR33" s="10"/>
      <c r="AS33" s="45"/>
      <c r="AT33" s="46"/>
      <c r="AU33" s="47"/>
      <c r="AV33" s="45"/>
      <c r="AW33" s="45"/>
      <c r="AX33" s="48"/>
      <c r="AY33" s="35"/>
      <c r="AZ33" s="35"/>
      <c r="BA33" s="35"/>
      <c r="BB33" s="30">
        <f t="shared" ca="1" si="0"/>
        <v>43236</v>
      </c>
    </row>
    <row r="34" spans="1:54" ht="18" customHeight="1">
      <c r="A34" s="10"/>
      <c r="B34" s="10"/>
      <c r="C34" s="11"/>
      <c r="D34" s="12"/>
      <c r="E34" s="10"/>
      <c r="F34" s="10">
        <v>31</v>
      </c>
      <c r="G34" s="35"/>
      <c r="H34" s="35"/>
      <c r="I34" s="10"/>
      <c r="J34" s="16"/>
      <c r="K34" s="10" t="str">
        <f t="shared" si="1"/>
        <v/>
      </c>
      <c r="L34" s="10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20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21"/>
      <c r="AP34" s="21"/>
      <c r="AQ34" s="36"/>
      <c r="AR34" s="32"/>
      <c r="AS34" s="26"/>
      <c r="AT34" s="49"/>
      <c r="AU34" s="50"/>
      <c r="AV34" s="51"/>
      <c r="AW34" s="10"/>
      <c r="AX34" s="52"/>
      <c r="AY34" s="29"/>
      <c r="AZ34" s="29"/>
      <c r="BA34" s="29"/>
      <c r="BB34" s="30">
        <f t="shared" ca="1" si="0"/>
        <v>43236</v>
      </c>
    </row>
    <row r="35" spans="1:54" ht="18" customHeight="1">
      <c r="A35" s="10"/>
      <c r="B35" s="10"/>
      <c r="C35" s="11"/>
      <c r="D35" s="12"/>
      <c r="E35" s="10"/>
      <c r="F35" s="10">
        <v>32</v>
      </c>
      <c r="G35" s="35"/>
      <c r="H35" s="35"/>
      <c r="I35" s="10"/>
      <c r="J35" s="16"/>
      <c r="K35" s="10" t="str">
        <f t="shared" si="1"/>
        <v/>
      </c>
      <c r="L35" s="10"/>
      <c r="M35" s="18"/>
      <c r="N35" s="18"/>
      <c r="O35" s="18"/>
      <c r="P35" s="18"/>
      <c r="Q35" s="18"/>
      <c r="R35" s="18"/>
      <c r="S35" s="18"/>
      <c r="T35" s="18"/>
      <c r="U35" s="18"/>
      <c r="V35" s="19"/>
      <c r="W35" s="20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1"/>
      <c r="AP35" s="21"/>
      <c r="AQ35" s="36"/>
      <c r="AR35" s="32"/>
      <c r="AS35" s="26"/>
      <c r="AT35" s="26"/>
      <c r="AU35" s="37"/>
      <c r="AV35" s="26"/>
      <c r="AW35" s="26"/>
      <c r="AX35" s="28"/>
      <c r="AY35" s="29"/>
      <c r="AZ35" s="29"/>
      <c r="BA35" s="29"/>
      <c r="BB35" s="30">
        <f t="shared" ca="1" si="0"/>
        <v>43236</v>
      </c>
    </row>
    <row r="36" spans="1:54" ht="18" customHeight="1">
      <c r="A36" s="10"/>
      <c r="B36" s="10"/>
      <c r="C36" s="11"/>
      <c r="D36" s="12"/>
      <c r="E36" s="10"/>
      <c r="F36" s="10">
        <v>33</v>
      </c>
      <c r="G36" s="35"/>
      <c r="H36" s="35"/>
      <c r="I36" s="10"/>
      <c r="J36" s="16"/>
      <c r="K36" s="10" t="str">
        <f t="shared" si="1"/>
        <v/>
      </c>
      <c r="L36" s="10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20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1"/>
      <c r="AP36" s="21"/>
      <c r="AQ36" s="36"/>
      <c r="AR36" s="32"/>
      <c r="AS36" s="26"/>
      <c r="AT36" s="26"/>
      <c r="AU36" s="37"/>
      <c r="AV36" s="26"/>
      <c r="AW36" s="26"/>
      <c r="AX36" s="28"/>
      <c r="AY36" s="29"/>
      <c r="AZ36" s="29"/>
      <c r="BA36" s="29"/>
      <c r="BB36" s="30">
        <f t="shared" ca="1" si="0"/>
        <v>43236</v>
      </c>
    </row>
    <row r="37" spans="1:54" ht="18" customHeight="1">
      <c r="A37" s="10"/>
      <c r="B37" s="10"/>
      <c r="C37" s="11"/>
      <c r="D37" s="12"/>
      <c r="E37" s="10"/>
      <c r="F37" s="10">
        <v>34</v>
      </c>
      <c r="G37" s="35"/>
      <c r="H37" s="35"/>
      <c r="I37" s="10"/>
      <c r="J37" s="16"/>
      <c r="K37" s="10" t="str">
        <f t="shared" si="1"/>
        <v/>
      </c>
      <c r="L37" s="10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20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1"/>
      <c r="AP37" s="21"/>
      <c r="AQ37" s="36"/>
      <c r="AR37" s="32"/>
      <c r="AS37" s="26"/>
      <c r="AT37" s="26"/>
      <c r="AU37" s="37"/>
      <c r="AV37" s="26"/>
      <c r="AW37" s="26"/>
      <c r="AX37" s="28"/>
      <c r="AY37" s="29"/>
      <c r="AZ37" s="29"/>
      <c r="BA37" s="29"/>
      <c r="BB37" s="30">
        <f t="shared" ca="1" si="0"/>
        <v>43236</v>
      </c>
    </row>
    <row r="38" spans="1:54" ht="18" customHeight="1">
      <c r="A38" s="10"/>
      <c r="B38" s="10"/>
      <c r="C38" s="11"/>
      <c r="D38" s="12"/>
      <c r="E38" s="10"/>
      <c r="F38" s="10">
        <v>35</v>
      </c>
      <c r="G38" s="35"/>
      <c r="H38" s="35"/>
      <c r="I38" s="10"/>
      <c r="J38" s="16"/>
      <c r="K38" s="10" t="str">
        <f t="shared" si="1"/>
        <v/>
      </c>
      <c r="L38" s="10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20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1"/>
      <c r="AP38" s="21"/>
      <c r="AQ38" s="36"/>
      <c r="AR38" s="32"/>
      <c r="AS38" s="26"/>
      <c r="AT38" s="26"/>
      <c r="AU38" s="37"/>
      <c r="AV38" s="26"/>
      <c r="AW38" s="26"/>
      <c r="AX38" s="28"/>
      <c r="AY38" s="29"/>
      <c r="AZ38" s="29"/>
      <c r="BA38" s="29"/>
      <c r="BB38" s="30">
        <f t="shared" ca="1" si="0"/>
        <v>43236</v>
      </c>
    </row>
    <row r="39" spans="1:54" ht="18" customHeight="1">
      <c r="A39" s="10"/>
      <c r="B39" s="10"/>
      <c r="C39" s="11"/>
      <c r="D39" s="12"/>
      <c r="E39" s="10"/>
      <c r="F39" s="10">
        <v>36</v>
      </c>
      <c r="G39" s="35"/>
      <c r="H39" s="35"/>
      <c r="I39" s="10"/>
      <c r="J39" s="16"/>
      <c r="K39" s="10" t="str">
        <f t="shared" si="1"/>
        <v/>
      </c>
      <c r="L39" s="10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20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1"/>
      <c r="AP39" s="21"/>
      <c r="AQ39" s="36"/>
      <c r="AR39" s="32"/>
      <c r="AS39" s="26"/>
      <c r="AT39" s="26"/>
      <c r="AU39" s="37"/>
      <c r="AV39" s="26"/>
      <c r="AW39" s="26"/>
      <c r="AX39" s="28"/>
      <c r="AY39" s="29"/>
      <c r="AZ39" s="29"/>
      <c r="BA39" s="29"/>
      <c r="BB39" s="30">
        <f t="shared" ca="1" si="0"/>
        <v>43236</v>
      </c>
    </row>
    <row r="40" spans="1:54" ht="18" customHeight="1">
      <c r="A40" s="10"/>
      <c r="B40" s="10"/>
      <c r="C40" s="11"/>
      <c r="D40" s="12"/>
      <c r="E40" s="10"/>
      <c r="F40" s="10">
        <v>37</v>
      </c>
      <c r="G40" s="35"/>
      <c r="H40" s="35"/>
      <c r="I40" s="10"/>
      <c r="J40" s="16"/>
      <c r="K40" s="10" t="str">
        <f t="shared" si="1"/>
        <v/>
      </c>
      <c r="L40" s="10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20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1"/>
      <c r="AP40" s="21"/>
      <c r="AQ40" s="36"/>
      <c r="AR40" s="32"/>
      <c r="AS40" s="26"/>
      <c r="AT40" s="26"/>
      <c r="AU40" s="37"/>
      <c r="AV40" s="26"/>
      <c r="AW40" s="26"/>
      <c r="AX40" s="28"/>
      <c r="AY40" s="29"/>
      <c r="AZ40" s="29"/>
      <c r="BA40" s="29"/>
      <c r="BB40" s="30">
        <f t="shared" ca="1" si="0"/>
        <v>43236</v>
      </c>
    </row>
    <row r="41" spans="1:54" ht="18" customHeight="1">
      <c r="A41" s="10"/>
      <c r="B41" s="10"/>
      <c r="C41" s="11"/>
      <c r="D41" s="12"/>
      <c r="E41" s="10"/>
      <c r="F41" s="10">
        <v>38</v>
      </c>
      <c r="G41" s="35"/>
      <c r="H41" s="35"/>
      <c r="I41" s="10"/>
      <c r="J41" s="16"/>
      <c r="K41" s="10" t="str">
        <f t="shared" si="1"/>
        <v/>
      </c>
      <c r="L41" s="10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20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21"/>
      <c r="AP41" s="21"/>
      <c r="AQ41" s="36"/>
      <c r="AR41" s="32"/>
      <c r="AS41" s="26"/>
      <c r="AT41" s="26"/>
      <c r="AU41" s="37"/>
      <c r="AV41" s="26"/>
      <c r="AW41" s="26"/>
      <c r="AX41" s="28"/>
      <c r="AY41" s="29"/>
      <c r="AZ41" s="29"/>
      <c r="BA41" s="29"/>
      <c r="BB41" s="30">
        <f t="shared" ca="1" si="0"/>
        <v>43236</v>
      </c>
    </row>
    <row r="42" spans="1:54" ht="18" customHeight="1">
      <c r="A42" s="10"/>
      <c r="B42" s="10"/>
      <c r="C42" s="11"/>
      <c r="D42" s="12"/>
      <c r="E42" s="10"/>
      <c r="F42" s="10">
        <v>39</v>
      </c>
      <c r="G42" s="35"/>
      <c r="H42" s="35"/>
      <c r="I42" s="10"/>
      <c r="J42" s="16"/>
      <c r="K42" s="10" t="str">
        <f t="shared" si="1"/>
        <v/>
      </c>
      <c r="L42" s="10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20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1"/>
      <c r="AP42" s="21"/>
      <c r="AQ42" s="36"/>
      <c r="AR42" s="32"/>
      <c r="AS42" s="26"/>
      <c r="AT42" s="26"/>
      <c r="AU42" s="37"/>
      <c r="AV42" s="26"/>
      <c r="AW42" s="26"/>
      <c r="AX42" s="28"/>
      <c r="AY42" s="29"/>
      <c r="AZ42" s="29"/>
      <c r="BA42" s="29"/>
      <c r="BB42" s="30">
        <f t="shared" ca="1" si="0"/>
        <v>43236</v>
      </c>
    </row>
    <row r="43" spans="1:54" ht="18" customHeight="1">
      <c r="A43" s="10"/>
      <c r="B43" s="10"/>
      <c r="C43" s="11"/>
      <c r="D43" s="12"/>
      <c r="E43" s="10"/>
      <c r="F43" s="10">
        <v>40</v>
      </c>
      <c r="G43" s="35"/>
      <c r="H43" s="35"/>
      <c r="I43" s="10"/>
      <c r="J43" s="16"/>
      <c r="K43" s="10" t="str">
        <f t="shared" si="1"/>
        <v/>
      </c>
      <c r="L43" s="10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20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21"/>
      <c r="AP43" s="21"/>
      <c r="AQ43" s="36"/>
      <c r="AR43" s="32"/>
      <c r="AS43" s="26"/>
      <c r="AT43" s="26"/>
      <c r="AU43" s="37"/>
      <c r="AV43" s="26"/>
      <c r="AW43" s="26"/>
      <c r="AX43" s="28"/>
      <c r="AY43" s="29"/>
      <c r="AZ43" s="29"/>
      <c r="BA43" s="29"/>
      <c r="BB43" s="30">
        <f t="shared" ca="1" si="0"/>
        <v>43236</v>
      </c>
    </row>
    <row r="44" spans="1:54" ht="18" customHeight="1">
      <c r="A44" s="10"/>
      <c r="B44" s="10"/>
      <c r="C44" s="11"/>
      <c r="D44" s="12"/>
      <c r="E44" s="10"/>
      <c r="F44" s="10">
        <v>41</v>
      </c>
      <c r="G44" s="35"/>
      <c r="H44" s="35"/>
      <c r="I44" s="10"/>
      <c r="J44" s="16"/>
      <c r="K44" s="10" t="str">
        <f t="shared" si="1"/>
        <v/>
      </c>
      <c r="L44" s="10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20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1"/>
      <c r="AP44" s="21"/>
      <c r="AQ44" s="36"/>
      <c r="AR44" s="32"/>
      <c r="AS44" s="26"/>
      <c r="AT44" s="26"/>
      <c r="AU44" s="37"/>
      <c r="AV44" s="26"/>
      <c r="AW44" s="26"/>
      <c r="AX44" s="28"/>
      <c r="AY44" s="29"/>
      <c r="AZ44" s="29"/>
      <c r="BA44" s="29"/>
      <c r="BB44" s="30">
        <f t="shared" ca="1" si="0"/>
        <v>43236</v>
      </c>
    </row>
    <row r="45" spans="1:54" ht="18" customHeight="1">
      <c r="A45" s="10"/>
      <c r="B45" s="10"/>
      <c r="C45" s="11"/>
      <c r="D45" s="12"/>
      <c r="E45" s="10"/>
      <c r="F45" s="10">
        <v>42</v>
      </c>
      <c r="G45" s="35"/>
      <c r="H45" s="35"/>
      <c r="I45" s="10"/>
      <c r="J45" s="16"/>
      <c r="K45" s="10" t="str">
        <f t="shared" si="1"/>
        <v/>
      </c>
      <c r="L45" s="10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20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21"/>
      <c r="AP45" s="21"/>
      <c r="AQ45" s="36"/>
      <c r="AR45" s="32"/>
      <c r="AS45" s="26"/>
      <c r="AT45" s="26"/>
      <c r="AU45" s="37"/>
      <c r="AV45" s="26"/>
      <c r="AW45" s="26"/>
      <c r="AX45" s="28"/>
      <c r="AY45" s="29"/>
      <c r="AZ45" s="29"/>
      <c r="BA45" s="29"/>
      <c r="BB45" s="30">
        <f t="shared" ca="1" si="0"/>
        <v>43236</v>
      </c>
    </row>
    <row r="46" spans="1:54" ht="18" customHeight="1">
      <c r="A46" s="10"/>
      <c r="B46" s="10"/>
      <c r="C46" s="11"/>
      <c r="D46" s="12"/>
      <c r="E46" s="10"/>
      <c r="F46" s="10">
        <v>43</v>
      </c>
      <c r="G46" s="35"/>
      <c r="H46" s="35"/>
      <c r="I46" s="10"/>
      <c r="J46" s="16"/>
      <c r="K46" s="10" t="str">
        <f t="shared" si="1"/>
        <v/>
      </c>
      <c r="L46" s="10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20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21"/>
      <c r="AP46" s="21"/>
      <c r="AQ46" s="36"/>
      <c r="AR46" s="32"/>
      <c r="AS46" s="26"/>
      <c r="AT46" s="26"/>
      <c r="AU46" s="37"/>
      <c r="AV46" s="26"/>
      <c r="AW46" s="26"/>
      <c r="AX46" s="28"/>
      <c r="AY46" s="29"/>
      <c r="AZ46" s="29"/>
      <c r="BA46" s="29"/>
      <c r="BB46" s="30">
        <f t="shared" ca="1" si="0"/>
        <v>43236</v>
      </c>
    </row>
    <row r="47" spans="1:54" ht="18" customHeight="1">
      <c r="A47" s="10"/>
      <c r="B47" s="10"/>
      <c r="C47" s="11"/>
      <c r="D47" s="12"/>
      <c r="E47" s="10"/>
      <c r="F47" s="10">
        <v>44</v>
      </c>
      <c r="G47" s="35"/>
      <c r="H47" s="35"/>
      <c r="I47" s="10"/>
      <c r="J47" s="16"/>
      <c r="K47" s="10" t="str">
        <f t="shared" si="1"/>
        <v/>
      </c>
      <c r="L47" s="10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20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1"/>
      <c r="AP47" s="21"/>
      <c r="AQ47" s="36"/>
      <c r="AR47" s="32"/>
      <c r="AS47" s="26"/>
      <c r="AT47" s="26"/>
      <c r="AU47" s="37"/>
      <c r="AV47" s="26"/>
      <c r="AW47" s="26"/>
      <c r="AX47" s="28"/>
      <c r="AY47" s="29"/>
      <c r="AZ47" s="29"/>
      <c r="BA47" s="29"/>
      <c r="BB47" s="30">
        <f t="shared" ca="1" si="0"/>
        <v>43236</v>
      </c>
    </row>
    <row r="48" spans="1:54" ht="18" customHeight="1">
      <c r="A48" s="10"/>
      <c r="B48" s="10"/>
      <c r="C48" s="11"/>
      <c r="D48" s="12"/>
      <c r="E48" s="10"/>
      <c r="F48" s="10">
        <v>45</v>
      </c>
      <c r="G48" s="35"/>
      <c r="H48" s="35"/>
      <c r="I48" s="10"/>
      <c r="J48" s="16"/>
      <c r="K48" s="10" t="str">
        <f t="shared" si="1"/>
        <v/>
      </c>
      <c r="L48" s="10"/>
      <c r="M48" s="18"/>
      <c r="N48" s="18"/>
      <c r="O48" s="18"/>
      <c r="P48" s="18"/>
      <c r="Q48" s="18"/>
      <c r="R48" s="18"/>
      <c r="S48" s="18"/>
      <c r="T48" s="18"/>
      <c r="U48" s="18"/>
      <c r="V48" s="19"/>
      <c r="W48" s="20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1"/>
      <c r="AP48" s="21"/>
      <c r="AQ48" s="36"/>
      <c r="AR48" s="32"/>
      <c r="AS48" s="26"/>
      <c r="AT48" s="26"/>
      <c r="AU48" s="37"/>
      <c r="AV48" s="26"/>
      <c r="AW48" s="26"/>
      <c r="AX48" s="28"/>
      <c r="AY48" s="29"/>
      <c r="AZ48" s="29"/>
      <c r="BA48" s="29"/>
      <c r="BB48" s="30">
        <f t="shared" ca="1" si="0"/>
        <v>43236</v>
      </c>
    </row>
    <row r="49" spans="1:54" ht="18" customHeight="1">
      <c r="A49" s="10"/>
      <c r="B49" s="10"/>
      <c r="C49" s="11"/>
      <c r="D49" s="12"/>
      <c r="E49" s="10"/>
      <c r="F49" s="10">
        <v>46</v>
      </c>
      <c r="G49" s="35"/>
      <c r="H49" s="35"/>
      <c r="I49" s="10"/>
      <c r="J49" s="16"/>
      <c r="K49" s="10" t="str">
        <f t="shared" si="1"/>
        <v/>
      </c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20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21"/>
      <c r="AP49" s="21"/>
      <c r="AQ49" s="36"/>
      <c r="AR49" s="32"/>
      <c r="AS49" s="26"/>
      <c r="AT49" s="26"/>
      <c r="AU49" s="37"/>
      <c r="AV49" s="26"/>
      <c r="AW49" s="26"/>
      <c r="AX49" s="28"/>
      <c r="AY49" s="29"/>
      <c r="AZ49" s="29"/>
      <c r="BA49" s="29"/>
      <c r="BB49" s="30">
        <f t="shared" ca="1" si="0"/>
        <v>43236</v>
      </c>
    </row>
    <row r="50" spans="1:54" ht="18" customHeight="1">
      <c r="A50" s="10"/>
      <c r="B50" s="10"/>
      <c r="C50" s="11"/>
      <c r="D50" s="12"/>
      <c r="E50" s="10"/>
      <c r="F50" s="10">
        <v>47</v>
      </c>
      <c r="G50" s="35"/>
      <c r="H50" s="35"/>
      <c r="I50" s="10"/>
      <c r="J50" s="16"/>
      <c r="K50" s="10" t="str">
        <f t="shared" si="1"/>
        <v/>
      </c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20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1"/>
      <c r="AP50" s="21"/>
      <c r="AQ50" s="36"/>
      <c r="AR50" s="32"/>
      <c r="AS50" s="26"/>
      <c r="AT50" s="26"/>
      <c r="AU50" s="37"/>
      <c r="AV50" s="26"/>
      <c r="AW50" s="26"/>
      <c r="AX50" s="28"/>
      <c r="AY50" s="29"/>
      <c r="AZ50" s="29"/>
      <c r="BA50" s="29"/>
      <c r="BB50" s="30">
        <f t="shared" ca="1" si="0"/>
        <v>43236</v>
      </c>
    </row>
    <row r="51" spans="1:54" ht="18" customHeight="1">
      <c r="A51" s="10"/>
      <c r="B51" s="10"/>
      <c r="C51" s="11"/>
      <c r="D51" s="12"/>
      <c r="E51" s="10"/>
      <c r="F51" s="10">
        <v>48</v>
      </c>
      <c r="G51" s="35"/>
      <c r="H51" s="35"/>
      <c r="I51" s="10"/>
      <c r="J51" s="16"/>
      <c r="K51" s="10" t="str">
        <f t="shared" si="1"/>
        <v/>
      </c>
      <c r="L51" s="10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20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21"/>
      <c r="AP51" s="21"/>
      <c r="AQ51" s="36"/>
      <c r="AR51" s="32"/>
      <c r="AS51" s="26"/>
      <c r="AT51" s="26"/>
      <c r="AU51" s="37"/>
      <c r="AV51" s="26"/>
      <c r="AW51" s="26"/>
      <c r="AX51" s="28"/>
      <c r="AY51" s="29"/>
      <c r="AZ51" s="29"/>
      <c r="BA51" s="29"/>
      <c r="BB51" s="30">
        <f t="shared" ca="1" si="0"/>
        <v>43236</v>
      </c>
    </row>
    <row r="52" spans="1:54" ht="18" customHeight="1">
      <c r="A52" s="10"/>
      <c r="B52" s="10"/>
      <c r="C52" s="11"/>
      <c r="D52" s="12"/>
      <c r="E52" s="10"/>
      <c r="F52" s="10">
        <v>49</v>
      </c>
      <c r="G52" s="35"/>
      <c r="H52" s="35"/>
      <c r="I52" s="10"/>
      <c r="J52" s="16"/>
      <c r="K52" s="10" t="str">
        <f t="shared" si="1"/>
        <v/>
      </c>
      <c r="L52" s="10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20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1"/>
      <c r="AP52" s="21"/>
      <c r="AQ52" s="36"/>
      <c r="AR52" s="32"/>
      <c r="AS52" s="26"/>
      <c r="AT52" s="26"/>
      <c r="AU52" s="37"/>
      <c r="AV52" s="26"/>
      <c r="AW52" s="26"/>
      <c r="AX52" s="28"/>
      <c r="AY52" s="29"/>
      <c r="AZ52" s="29"/>
      <c r="BA52" s="29"/>
      <c r="BB52" s="30">
        <f t="shared" ca="1" si="0"/>
        <v>43236</v>
      </c>
    </row>
    <row r="53" spans="1:54" ht="18" customHeight="1">
      <c r="A53" s="10"/>
      <c r="B53" s="10"/>
      <c r="C53" s="11"/>
      <c r="D53" s="12"/>
      <c r="E53" s="10"/>
      <c r="F53" s="10">
        <v>50</v>
      </c>
      <c r="G53" s="35"/>
      <c r="H53" s="35"/>
      <c r="I53" s="10"/>
      <c r="J53" s="16"/>
      <c r="K53" s="10" t="str">
        <f t="shared" si="1"/>
        <v/>
      </c>
      <c r="L53" s="10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20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1"/>
      <c r="AP53" s="21"/>
      <c r="AQ53" s="36"/>
      <c r="AR53" s="32"/>
      <c r="AS53" s="26"/>
      <c r="AT53" s="26"/>
      <c r="AU53" s="37"/>
      <c r="AV53" s="26"/>
      <c r="AW53" s="26"/>
      <c r="AX53" s="28"/>
      <c r="AY53" s="29"/>
      <c r="AZ53" s="29"/>
      <c r="BA53" s="29"/>
      <c r="BB53" s="30">
        <f t="shared" ca="1" si="0"/>
        <v>43236</v>
      </c>
    </row>
    <row r="54" spans="1:54" ht="18" customHeight="1">
      <c r="A54" s="10"/>
      <c r="B54" s="10"/>
      <c r="C54" s="11"/>
      <c r="D54" s="12"/>
      <c r="E54" s="10"/>
      <c r="F54" s="10">
        <v>51</v>
      </c>
      <c r="G54" s="35"/>
      <c r="H54" s="35"/>
      <c r="I54" s="10"/>
      <c r="J54" s="16"/>
      <c r="K54" s="10" t="str">
        <f t="shared" si="1"/>
        <v/>
      </c>
      <c r="L54" s="10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20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1"/>
      <c r="AP54" s="21"/>
      <c r="AQ54" s="36"/>
      <c r="AR54" s="32"/>
      <c r="AS54" s="26"/>
      <c r="AT54" s="26"/>
      <c r="AU54" s="37"/>
      <c r="AV54" s="26"/>
      <c r="AW54" s="26"/>
      <c r="AX54" s="28"/>
      <c r="AY54" s="29"/>
      <c r="AZ54" s="29"/>
      <c r="BA54" s="29"/>
      <c r="BB54" s="30">
        <f t="shared" ca="1" si="0"/>
        <v>43236</v>
      </c>
    </row>
    <row r="55" spans="1:54" ht="18" customHeight="1">
      <c r="A55" s="10"/>
      <c r="B55" s="10"/>
      <c r="C55" s="11"/>
      <c r="D55" s="12"/>
      <c r="E55" s="10"/>
      <c r="F55" s="10">
        <v>52</v>
      </c>
      <c r="G55" s="35"/>
      <c r="H55" s="35"/>
      <c r="I55" s="10"/>
      <c r="J55" s="16"/>
      <c r="K55" s="10" t="str">
        <f t="shared" si="1"/>
        <v/>
      </c>
      <c r="L55" s="10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20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21"/>
      <c r="AP55" s="21"/>
      <c r="AQ55" s="36"/>
      <c r="AR55" s="32"/>
      <c r="AS55" s="26"/>
      <c r="AT55" s="26"/>
      <c r="AU55" s="37"/>
      <c r="AV55" s="26"/>
      <c r="AW55" s="26"/>
      <c r="AX55" s="28"/>
      <c r="AY55" s="29"/>
      <c r="AZ55" s="29"/>
      <c r="BA55" s="29"/>
      <c r="BB55" s="30">
        <f t="shared" ca="1" si="0"/>
        <v>43236</v>
      </c>
    </row>
    <row r="56" spans="1:54" ht="18" customHeight="1">
      <c r="A56" s="10"/>
      <c r="B56" s="10"/>
      <c r="C56" s="11"/>
      <c r="D56" s="12"/>
      <c r="E56" s="10"/>
      <c r="F56" s="10">
        <v>53</v>
      </c>
      <c r="G56" s="35"/>
      <c r="H56" s="35"/>
      <c r="I56" s="10"/>
      <c r="J56" s="16"/>
      <c r="K56" s="10" t="str">
        <f t="shared" si="1"/>
        <v/>
      </c>
      <c r="L56" s="10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20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21"/>
      <c r="AP56" s="21"/>
      <c r="AQ56" s="36"/>
      <c r="AR56" s="32"/>
      <c r="AS56" s="26"/>
      <c r="AT56" s="26"/>
      <c r="AU56" s="37"/>
      <c r="AV56" s="26"/>
      <c r="AW56" s="26"/>
      <c r="AX56" s="28"/>
      <c r="AY56" s="29"/>
      <c r="AZ56" s="29"/>
      <c r="BA56" s="29"/>
      <c r="BB56" s="30">
        <f t="shared" ca="1" si="0"/>
        <v>43236</v>
      </c>
    </row>
    <row r="57" spans="1:54" ht="18" customHeight="1">
      <c r="A57" s="10"/>
      <c r="B57" s="10"/>
      <c r="C57" s="11"/>
      <c r="D57" s="12"/>
      <c r="E57" s="10"/>
      <c r="F57" s="10">
        <v>54</v>
      </c>
      <c r="G57" s="35"/>
      <c r="H57" s="35"/>
      <c r="I57" s="10"/>
      <c r="J57" s="16"/>
      <c r="K57" s="10" t="str">
        <f t="shared" si="1"/>
        <v/>
      </c>
      <c r="L57" s="10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20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21"/>
      <c r="AP57" s="21"/>
      <c r="AQ57" s="36"/>
      <c r="AR57" s="32"/>
      <c r="AS57" s="26"/>
      <c r="AT57" s="26"/>
      <c r="AU57" s="37"/>
      <c r="AV57" s="26"/>
      <c r="AW57" s="26"/>
      <c r="AX57" s="28"/>
      <c r="AY57" s="29"/>
      <c r="AZ57" s="29"/>
      <c r="BA57" s="29"/>
      <c r="BB57" s="30">
        <f t="shared" ca="1" si="0"/>
        <v>43236</v>
      </c>
    </row>
    <row r="58" spans="1:54" ht="18" customHeight="1">
      <c r="A58" s="10"/>
      <c r="B58" s="10"/>
      <c r="C58" s="11"/>
      <c r="D58" s="12"/>
      <c r="E58" s="10"/>
      <c r="F58" s="10">
        <v>55</v>
      </c>
      <c r="G58" s="35"/>
      <c r="H58" s="35"/>
      <c r="I58" s="10"/>
      <c r="J58" s="16"/>
      <c r="K58" s="10" t="str">
        <f t="shared" si="1"/>
        <v/>
      </c>
      <c r="L58" s="10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20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21"/>
      <c r="AP58" s="21"/>
      <c r="AQ58" s="36"/>
      <c r="AR58" s="116"/>
      <c r="AS58" s="53"/>
      <c r="AT58" s="53"/>
      <c r="AU58" s="36"/>
      <c r="AV58" s="53"/>
      <c r="AW58" s="53"/>
      <c r="AX58" s="28"/>
      <c r="AY58" s="29"/>
      <c r="AZ58" s="29"/>
      <c r="BA58" s="29"/>
      <c r="BB58" s="30">
        <f t="shared" ca="1" si="0"/>
        <v>43236</v>
      </c>
    </row>
    <row r="59" spans="1:54" ht="18" customHeight="1">
      <c r="A59" s="10"/>
      <c r="B59" s="10"/>
      <c r="C59" s="11"/>
      <c r="D59" s="12"/>
      <c r="E59" s="10"/>
      <c r="F59" s="10">
        <v>56</v>
      </c>
      <c r="G59" s="35"/>
      <c r="H59" s="35"/>
      <c r="I59" s="10"/>
      <c r="J59" s="16"/>
      <c r="K59" s="10" t="str">
        <f t="shared" si="1"/>
        <v/>
      </c>
      <c r="L59" s="10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39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22"/>
      <c r="AP59" s="41"/>
      <c r="AQ59" s="42"/>
      <c r="AR59" s="117"/>
      <c r="AS59" s="54"/>
      <c r="AT59" s="54"/>
      <c r="AU59" s="42"/>
      <c r="AV59" s="54"/>
      <c r="AW59" s="54"/>
      <c r="AX59" s="28"/>
      <c r="AY59" s="29"/>
      <c r="AZ59" s="29"/>
      <c r="BA59" s="29"/>
      <c r="BB59" s="30">
        <f t="shared" ca="1" si="0"/>
        <v>43236</v>
      </c>
    </row>
    <row r="60" spans="1:54" ht="18" customHeight="1">
      <c r="A60" s="10"/>
      <c r="B60" s="10"/>
      <c r="C60" s="10"/>
      <c r="D60" s="10"/>
      <c r="E60" s="10"/>
      <c r="F60" s="10">
        <v>57</v>
      </c>
      <c r="G60" s="35"/>
      <c r="H60" s="35"/>
      <c r="I60" s="10"/>
      <c r="J60" s="16"/>
      <c r="K60" s="10" t="str">
        <f t="shared" si="1"/>
        <v/>
      </c>
      <c r="L60" s="10"/>
      <c r="M60" s="18"/>
      <c r="N60" s="18"/>
      <c r="O60" s="18"/>
      <c r="P60" s="18"/>
      <c r="Q60" s="18"/>
      <c r="R60" s="18"/>
      <c r="S60" s="18"/>
      <c r="T60" s="18"/>
      <c r="U60" s="18"/>
      <c r="V60" s="19"/>
      <c r="W60" s="44"/>
      <c r="X60" s="26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22"/>
      <c r="AP60" s="22"/>
      <c r="AQ60" s="43"/>
      <c r="AR60" s="118"/>
      <c r="AS60" s="55"/>
      <c r="AT60" s="55"/>
      <c r="AU60" s="43"/>
      <c r="AV60" s="55"/>
      <c r="AW60" s="55"/>
      <c r="AX60" s="28"/>
      <c r="AY60" s="29"/>
      <c r="AZ60" s="29"/>
      <c r="BA60" s="29"/>
      <c r="BB60" s="30">
        <f t="shared" ca="1" si="0"/>
        <v>43236</v>
      </c>
    </row>
    <row r="61" spans="1:54" ht="18" customHeight="1">
      <c r="A61" s="10"/>
      <c r="B61" s="10"/>
      <c r="C61" s="11"/>
      <c r="D61" s="12"/>
      <c r="E61" s="10"/>
      <c r="F61" s="10">
        <v>58</v>
      </c>
      <c r="G61" s="35"/>
      <c r="H61" s="35"/>
      <c r="I61" s="10"/>
      <c r="J61" s="16"/>
      <c r="K61" s="10" t="str">
        <f t="shared" si="1"/>
        <v/>
      </c>
      <c r="L61" s="10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20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1"/>
      <c r="AP61" s="21"/>
      <c r="AQ61" s="36"/>
      <c r="AR61" s="32"/>
      <c r="AS61" s="26"/>
      <c r="AT61" s="26"/>
      <c r="AU61" s="37"/>
      <c r="AV61" s="26"/>
      <c r="AW61" s="26"/>
      <c r="AX61" s="28"/>
      <c r="AY61" s="29"/>
      <c r="AZ61" s="29"/>
      <c r="BA61" s="29"/>
      <c r="BB61" s="30">
        <f t="shared" ca="1" si="0"/>
        <v>43236</v>
      </c>
    </row>
    <row r="62" spans="1:54" ht="18" customHeight="1">
      <c r="A62" s="10"/>
      <c r="B62" s="10"/>
      <c r="C62" s="11"/>
      <c r="D62" s="12"/>
      <c r="E62" s="10"/>
      <c r="F62" s="10">
        <v>59</v>
      </c>
      <c r="G62" s="35"/>
      <c r="H62" s="35"/>
      <c r="I62" s="10"/>
      <c r="J62" s="16"/>
      <c r="K62" s="10" t="str">
        <f t="shared" si="1"/>
        <v/>
      </c>
      <c r="L62" s="10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20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1"/>
      <c r="AP62" s="21"/>
      <c r="AQ62" s="36"/>
      <c r="AR62" s="32"/>
      <c r="AS62" s="26"/>
      <c r="AT62" s="26"/>
      <c r="AU62" s="37"/>
      <c r="AV62" s="26"/>
      <c r="AW62" s="26"/>
      <c r="AX62" s="28"/>
      <c r="AY62" s="29"/>
      <c r="AZ62" s="29"/>
      <c r="BA62" s="29"/>
      <c r="BB62" s="30">
        <f t="shared" ca="1" si="0"/>
        <v>43236</v>
      </c>
    </row>
    <row r="63" spans="1:54" ht="18" customHeight="1">
      <c r="A63" s="10"/>
      <c r="B63" s="10"/>
      <c r="C63" s="11"/>
      <c r="D63" s="12"/>
      <c r="E63" s="10"/>
      <c r="F63" s="10">
        <v>60</v>
      </c>
      <c r="G63" s="35"/>
      <c r="H63" s="35"/>
      <c r="I63" s="10"/>
      <c r="J63" s="16"/>
      <c r="K63" s="10" t="str">
        <f t="shared" si="1"/>
        <v/>
      </c>
      <c r="L63" s="10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20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1"/>
      <c r="AP63" s="21"/>
      <c r="AQ63" s="36"/>
      <c r="AR63" s="32"/>
      <c r="AS63" s="26"/>
      <c r="AT63" s="26"/>
      <c r="AU63" s="37"/>
      <c r="AV63" s="26"/>
      <c r="AW63" s="26"/>
      <c r="AX63" s="28"/>
      <c r="AY63" s="29"/>
      <c r="AZ63" s="29"/>
      <c r="BA63" s="29"/>
      <c r="BB63" s="30">
        <f t="shared" ca="1" si="0"/>
        <v>43236</v>
      </c>
    </row>
    <row r="64" spans="1:54" ht="18" customHeight="1">
      <c r="A64" s="10"/>
      <c r="B64" s="10"/>
      <c r="C64" s="11"/>
      <c r="D64" s="12"/>
      <c r="E64" s="10"/>
      <c r="F64" s="10">
        <v>61</v>
      </c>
      <c r="G64" s="35"/>
      <c r="H64" s="35"/>
      <c r="I64" s="10"/>
      <c r="J64" s="16"/>
      <c r="K64" s="10" t="str">
        <f t="shared" si="1"/>
        <v/>
      </c>
      <c r="L64" s="10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20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1"/>
      <c r="AP64" s="21"/>
      <c r="AQ64" s="36"/>
      <c r="AR64" s="32"/>
      <c r="AS64" s="26"/>
      <c r="AT64" s="26"/>
      <c r="AU64" s="37"/>
      <c r="AV64" s="26"/>
      <c r="AW64" s="26"/>
      <c r="AX64" s="28"/>
      <c r="AY64" s="29"/>
      <c r="AZ64" s="29"/>
      <c r="BA64" s="29"/>
      <c r="BB64" s="30">
        <f t="shared" ca="1" si="0"/>
        <v>43236</v>
      </c>
    </row>
    <row r="65" spans="1:54" ht="18" customHeight="1">
      <c r="A65" s="10"/>
      <c r="B65" s="10"/>
      <c r="C65" s="11"/>
      <c r="D65" s="12"/>
      <c r="E65" s="10"/>
      <c r="F65" s="10">
        <v>62</v>
      </c>
      <c r="G65" s="35"/>
      <c r="H65" s="35"/>
      <c r="I65" s="10"/>
      <c r="J65" s="16"/>
      <c r="K65" s="10" t="str">
        <f t="shared" si="1"/>
        <v/>
      </c>
      <c r="L65" s="10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20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1"/>
      <c r="AP65" s="21"/>
      <c r="AQ65" s="36"/>
      <c r="AR65" s="32"/>
      <c r="AS65" s="26"/>
      <c r="AT65" s="26"/>
      <c r="AU65" s="37"/>
      <c r="AV65" s="26"/>
      <c r="AW65" s="26"/>
      <c r="AX65" s="28"/>
      <c r="AY65" s="29"/>
      <c r="AZ65" s="29"/>
      <c r="BA65" s="29"/>
      <c r="BB65" s="30">
        <f t="shared" ca="1" si="0"/>
        <v>43236</v>
      </c>
    </row>
    <row r="66" spans="1:54" ht="18" customHeight="1">
      <c r="A66" s="10"/>
      <c r="B66" s="10"/>
      <c r="C66" s="11"/>
      <c r="D66" s="12"/>
      <c r="E66" s="10"/>
      <c r="F66" s="10">
        <v>63</v>
      </c>
      <c r="G66" s="35"/>
      <c r="H66" s="35"/>
      <c r="I66" s="10"/>
      <c r="J66" s="16"/>
      <c r="K66" s="10" t="str">
        <f t="shared" si="1"/>
        <v/>
      </c>
      <c r="L66" s="10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20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1"/>
      <c r="AP66" s="21"/>
      <c r="AQ66" s="36"/>
      <c r="AR66" s="32"/>
      <c r="AS66" s="26"/>
      <c r="AT66" s="26"/>
      <c r="AU66" s="37"/>
      <c r="AV66" s="26"/>
      <c r="AW66" s="26"/>
      <c r="AX66" s="28"/>
      <c r="AY66" s="29"/>
      <c r="AZ66" s="29"/>
      <c r="BA66" s="29"/>
      <c r="BB66" s="30">
        <f t="shared" ca="1" si="0"/>
        <v>43236</v>
      </c>
    </row>
    <row r="67" spans="1:54" ht="18" customHeight="1">
      <c r="A67" s="10"/>
      <c r="B67" s="10"/>
      <c r="C67" s="11"/>
      <c r="D67" s="12"/>
      <c r="E67" s="10"/>
      <c r="F67" s="10">
        <v>64</v>
      </c>
      <c r="G67" s="35"/>
      <c r="H67" s="35"/>
      <c r="I67" s="10"/>
      <c r="J67" s="16"/>
      <c r="K67" s="10" t="str">
        <f t="shared" si="1"/>
        <v/>
      </c>
      <c r="L67" s="10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20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21"/>
      <c r="AP67" s="21"/>
      <c r="AQ67" s="36"/>
      <c r="AR67" s="32"/>
      <c r="AS67" s="26"/>
      <c r="AT67" s="26"/>
      <c r="AU67" s="37"/>
      <c r="AV67" s="26"/>
      <c r="AW67" s="26"/>
      <c r="AX67" s="28"/>
      <c r="AY67" s="29"/>
      <c r="AZ67" s="29"/>
      <c r="BA67" s="29"/>
      <c r="BB67" s="30">
        <f t="shared" ref="BB67:BB130" ca="1" si="2">TODAY()</f>
        <v>43236</v>
      </c>
    </row>
    <row r="68" spans="1:54" ht="18" customHeight="1">
      <c r="A68" s="10"/>
      <c r="B68" s="10"/>
      <c r="C68" s="11"/>
      <c r="D68" s="12"/>
      <c r="E68" s="10"/>
      <c r="F68" s="10">
        <v>65</v>
      </c>
      <c r="G68" s="35"/>
      <c r="H68" s="35"/>
      <c r="I68" s="10"/>
      <c r="J68" s="16"/>
      <c r="K68" s="10" t="str">
        <f t="shared" ref="K68:K131" si="3">IF(J68="","",DATEDIF(J68,$BB68,"Y"))</f>
        <v/>
      </c>
      <c r="L68" s="10"/>
      <c r="M68" s="18"/>
      <c r="N68" s="18"/>
      <c r="O68" s="18"/>
      <c r="P68" s="18"/>
      <c r="Q68" s="18"/>
      <c r="R68" s="18"/>
      <c r="S68" s="18"/>
      <c r="T68" s="18"/>
      <c r="U68" s="18"/>
      <c r="V68" s="19"/>
      <c r="W68" s="20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21"/>
      <c r="AP68" s="21"/>
      <c r="AQ68" s="36"/>
      <c r="AR68" s="32"/>
      <c r="AS68" s="26"/>
      <c r="AT68" s="26"/>
      <c r="AU68" s="37"/>
      <c r="AV68" s="26"/>
      <c r="AW68" s="26"/>
      <c r="AX68" s="28"/>
      <c r="AY68" s="29"/>
      <c r="AZ68" s="29"/>
      <c r="BA68" s="29"/>
      <c r="BB68" s="30">
        <f t="shared" ca="1" si="2"/>
        <v>43236</v>
      </c>
    </row>
    <row r="69" spans="1:54" ht="18" customHeight="1">
      <c r="A69" s="10"/>
      <c r="B69" s="10"/>
      <c r="C69" s="11"/>
      <c r="D69" s="12"/>
      <c r="E69" s="10"/>
      <c r="F69" s="10">
        <v>66</v>
      </c>
      <c r="G69" s="35"/>
      <c r="H69" s="35"/>
      <c r="I69" s="10"/>
      <c r="J69" s="16"/>
      <c r="K69" s="10" t="str">
        <f t="shared" si="3"/>
        <v/>
      </c>
      <c r="L69" s="10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21"/>
      <c r="AP69" s="21"/>
      <c r="AQ69" s="38"/>
      <c r="AR69" s="24"/>
      <c r="AS69" s="10"/>
      <c r="AT69" s="10"/>
      <c r="AU69" s="50"/>
      <c r="AV69" s="10"/>
      <c r="AW69" s="10"/>
      <c r="AX69" s="28"/>
      <c r="AY69" s="29"/>
      <c r="AZ69" s="29"/>
      <c r="BA69" s="29"/>
      <c r="BB69" s="30">
        <f t="shared" ca="1" si="2"/>
        <v>43236</v>
      </c>
    </row>
    <row r="70" spans="1:54" ht="18" customHeight="1">
      <c r="A70" s="10"/>
      <c r="B70" s="10"/>
      <c r="C70" s="11"/>
      <c r="D70" s="12"/>
      <c r="E70" s="10"/>
      <c r="F70" s="10">
        <v>67</v>
      </c>
      <c r="G70" s="35"/>
      <c r="H70" s="35"/>
      <c r="I70" s="10"/>
      <c r="J70" s="16"/>
      <c r="K70" s="10" t="str">
        <f t="shared" si="3"/>
        <v/>
      </c>
      <c r="L70" s="10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21"/>
      <c r="AP70" s="21"/>
      <c r="AQ70" s="38"/>
      <c r="AR70" s="119"/>
      <c r="AS70" s="35"/>
      <c r="AT70" s="35"/>
      <c r="AU70" s="38"/>
      <c r="AV70" s="35"/>
      <c r="AW70" s="35"/>
      <c r="AX70" s="28"/>
      <c r="AY70" s="29"/>
      <c r="AZ70" s="29"/>
      <c r="BA70" s="29"/>
      <c r="BB70" s="30">
        <f t="shared" ca="1" si="2"/>
        <v>43236</v>
      </c>
    </row>
    <row r="71" spans="1:54" ht="18" customHeight="1">
      <c r="A71" s="10"/>
      <c r="B71" s="10"/>
      <c r="C71" s="11"/>
      <c r="D71" s="12"/>
      <c r="E71" s="10"/>
      <c r="F71" s="10">
        <v>68</v>
      </c>
      <c r="G71" s="35"/>
      <c r="H71" s="35"/>
      <c r="I71" s="10"/>
      <c r="J71" s="16"/>
      <c r="K71" s="10" t="str">
        <f t="shared" si="3"/>
        <v/>
      </c>
      <c r="L71" s="10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1"/>
      <c r="AP71" s="21"/>
      <c r="AQ71" s="38"/>
      <c r="AR71" s="119"/>
      <c r="AS71" s="35"/>
      <c r="AT71" s="35"/>
      <c r="AU71" s="38"/>
      <c r="AV71" s="35"/>
      <c r="AW71" s="35"/>
      <c r="AX71" s="28"/>
      <c r="AY71" s="29"/>
      <c r="AZ71" s="29"/>
      <c r="BA71" s="29"/>
      <c r="BB71" s="30">
        <f t="shared" ca="1" si="2"/>
        <v>43236</v>
      </c>
    </row>
    <row r="72" spans="1:54" ht="18" customHeight="1">
      <c r="A72" s="10"/>
      <c r="B72" s="10"/>
      <c r="C72" s="10"/>
      <c r="D72" s="10"/>
      <c r="E72" s="10"/>
      <c r="F72" s="10">
        <v>69</v>
      </c>
      <c r="G72" s="35"/>
      <c r="H72" s="35"/>
      <c r="I72" s="10"/>
      <c r="J72" s="16"/>
      <c r="K72" s="10" t="str">
        <f t="shared" si="3"/>
        <v/>
      </c>
      <c r="L72" s="10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0"/>
      <c r="X72" s="10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1"/>
      <c r="AP72" s="21"/>
      <c r="AQ72" s="38"/>
      <c r="AR72" s="119"/>
      <c r="AS72" s="35"/>
      <c r="AT72" s="35"/>
      <c r="AU72" s="38"/>
      <c r="AV72" s="35"/>
      <c r="AW72" s="35"/>
      <c r="AX72" s="28"/>
      <c r="AY72" s="29"/>
      <c r="AZ72" s="29"/>
      <c r="BA72" s="29"/>
      <c r="BB72" s="30">
        <f t="shared" ca="1" si="2"/>
        <v>43236</v>
      </c>
    </row>
    <row r="73" spans="1:54" ht="18" customHeight="1">
      <c r="A73" s="10"/>
      <c r="B73" s="10"/>
      <c r="C73" s="11"/>
      <c r="D73" s="12"/>
      <c r="E73" s="10"/>
      <c r="F73" s="10">
        <v>70</v>
      </c>
      <c r="G73" s="35"/>
      <c r="H73" s="35"/>
      <c r="I73" s="10"/>
      <c r="J73" s="16"/>
      <c r="K73" s="10" t="str">
        <f t="shared" si="3"/>
        <v/>
      </c>
      <c r="L73" s="10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21"/>
      <c r="AP73" s="21"/>
      <c r="AQ73" s="38"/>
      <c r="AR73" s="10"/>
      <c r="AS73" s="10"/>
      <c r="AT73" s="10"/>
      <c r="AU73" s="50"/>
      <c r="AV73" s="10"/>
      <c r="AW73" s="10"/>
      <c r="AX73" s="28"/>
      <c r="AY73" s="35"/>
      <c r="AZ73" s="35"/>
      <c r="BA73" s="35"/>
      <c r="BB73" s="30">
        <f t="shared" ca="1" si="2"/>
        <v>43236</v>
      </c>
    </row>
    <row r="74" spans="1:54" ht="18" customHeight="1">
      <c r="A74" s="10"/>
      <c r="B74" s="10"/>
      <c r="C74" s="11"/>
      <c r="D74" s="12"/>
      <c r="E74" s="10"/>
      <c r="F74" s="10">
        <v>55</v>
      </c>
      <c r="G74" s="35"/>
      <c r="H74" s="35"/>
      <c r="I74" s="10"/>
      <c r="J74" s="16"/>
      <c r="K74" s="10" t="str">
        <f t="shared" si="3"/>
        <v/>
      </c>
      <c r="L74" s="10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1"/>
      <c r="AP74" s="21"/>
      <c r="AQ74" s="38"/>
      <c r="AR74" s="119"/>
      <c r="AS74" s="35"/>
      <c r="AT74" s="35"/>
      <c r="AU74" s="38"/>
      <c r="AV74" s="35"/>
      <c r="AW74" s="35"/>
      <c r="AX74" s="28"/>
      <c r="AY74" s="29"/>
      <c r="AZ74" s="29"/>
      <c r="BA74" s="29"/>
      <c r="BB74" s="30">
        <f t="shared" ca="1" si="2"/>
        <v>43236</v>
      </c>
    </row>
    <row r="75" spans="1:54" ht="18" customHeight="1">
      <c r="A75" s="10"/>
      <c r="B75" s="10"/>
      <c r="C75" s="11"/>
      <c r="D75" s="12"/>
      <c r="E75" s="10"/>
      <c r="F75" s="10">
        <v>56</v>
      </c>
      <c r="G75" s="35"/>
      <c r="H75" s="35"/>
      <c r="I75" s="10"/>
      <c r="J75" s="16"/>
      <c r="K75" s="10" t="str">
        <f t="shared" si="3"/>
        <v/>
      </c>
      <c r="L75" s="10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21"/>
      <c r="AP75" s="21"/>
      <c r="AQ75" s="38"/>
      <c r="AR75" s="119"/>
      <c r="AS75" s="35"/>
      <c r="AT75" s="35"/>
      <c r="AU75" s="38"/>
      <c r="AV75" s="35"/>
      <c r="AW75" s="35"/>
      <c r="AX75" s="28"/>
      <c r="AY75" s="29"/>
      <c r="AZ75" s="29"/>
      <c r="BA75" s="29"/>
      <c r="BB75" s="30">
        <f t="shared" ca="1" si="2"/>
        <v>43236</v>
      </c>
    </row>
    <row r="76" spans="1:54" ht="18" customHeight="1">
      <c r="A76" s="10"/>
      <c r="B76" s="10"/>
      <c r="C76" s="10"/>
      <c r="D76" s="10"/>
      <c r="E76" s="10"/>
      <c r="F76" s="10">
        <v>57</v>
      </c>
      <c r="G76" s="35"/>
      <c r="H76" s="35"/>
      <c r="I76" s="10"/>
      <c r="J76" s="16"/>
      <c r="K76" s="10" t="str">
        <f t="shared" si="3"/>
        <v/>
      </c>
      <c r="L76" s="10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0"/>
      <c r="X76" s="10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21"/>
      <c r="AP76" s="21"/>
      <c r="AQ76" s="38"/>
      <c r="AR76" s="119"/>
      <c r="AS76" s="35"/>
      <c r="AT76" s="35"/>
      <c r="AU76" s="38"/>
      <c r="AV76" s="35"/>
      <c r="AW76" s="35"/>
      <c r="AX76" s="28"/>
      <c r="AY76" s="29"/>
      <c r="AZ76" s="29"/>
      <c r="BA76" s="29"/>
      <c r="BB76" s="30">
        <f t="shared" ca="1" si="2"/>
        <v>43236</v>
      </c>
    </row>
    <row r="77" spans="1:54" ht="18" customHeight="1">
      <c r="A77" s="10"/>
      <c r="B77" s="10"/>
      <c r="C77" s="11"/>
      <c r="D77" s="12"/>
      <c r="E77" s="10"/>
      <c r="F77" s="10">
        <v>58</v>
      </c>
      <c r="G77" s="35"/>
      <c r="H77" s="35"/>
      <c r="I77" s="10"/>
      <c r="J77" s="16"/>
      <c r="K77" s="10" t="str">
        <f t="shared" si="3"/>
        <v/>
      </c>
      <c r="L77" s="10"/>
      <c r="M77" s="18"/>
      <c r="N77" s="18"/>
      <c r="O77" s="18"/>
      <c r="P77" s="18"/>
      <c r="Q77" s="18"/>
      <c r="R77" s="18"/>
      <c r="S77" s="18"/>
      <c r="T77" s="18"/>
      <c r="U77" s="18"/>
      <c r="V77" s="19"/>
      <c r="W77" s="20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21"/>
      <c r="AP77" s="21"/>
      <c r="AQ77" s="36"/>
      <c r="AR77" s="32"/>
      <c r="AS77" s="26"/>
      <c r="AT77" s="26"/>
      <c r="AU77" s="37"/>
      <c r="AV77" s="26"/>
      <c r="AW77" s="26"/>
      <c r="AX77" s="28"/>
      <c r="AY77" s="29"/>
      <c r="AZ77" s="29"/>
      <c r="BA77" s="29"/>
      <c r="BB77" s="30">
        <f t="shared" ca="1" si="2"/>
        <v>43236</v>
      </c>
    </row>
    <row r="78" spans="1:54" ht="18" customHeight="1">
      <c r="A78" s="10"/>
      <c r="B78" s="10"/>
      <c r="C78" s="11"/>
      <c r="D78" s="12"/>
      <c r="E78" s="10"/>
      <c r="F78" s="10">
        <v>59</v>
      </c>
      <c r="G78" s="35"/>
      <c r="H78" s="35"/>
      <c r="I78" s="10"/>
      <c r="J78" s="16"/>
      <c r="K78" s="10" t="str">
        <f t="shared" si="3"/>
        <v/>
      </c>
      <c r="L78" s="10"/>
      <c r="M78" s="18"/>
      <c r="N78" s="18"/>
      <c r="O78" s="18"/>
      <c r="P78" s="18"/>
      <c r="Q78" s="18"/>
      <c r="R78" s="18"/>
      <c r="S78" s="18"/>
      <c r="T78" s="18"/>
      <c r="U78" s="18"/>
      <c r="V78" s="19"/>
      <c r="W78" s="20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21"/>
      <c r="AP78" s="21"/>
      <c r="AQ78" s="36"/>
      <c r="AR78" s="32"/>
      <c r="AS78" s="26"/>
      <c r="AT78" s="26"/>
      <c r="AU78" s="37"/>
      <c r="AV78" s="26"/>
      <c r="AW78" s="26"/>
      <c r="AX78" s="28"/>
      <c r="AY78" s="29"/>
      <c r="AZ78" s="29"/>
      <c r="BA78" s="29"/>
      <c r="BB78" s="30">
        <f t="shared" ca="1" si="2"/>
        <v>43236</v>
      </c>
    </row>
    <row r="79" spans="1:54" ht="18" customHeight="1">
      <c r="A79" s="10"/>
      <c r="B79" s="10"/>
      <c r="C79" s="11"/>
      <c r="D79" s="12"/>
      <c r="E79" s="10"/>
      <c r="F79" s="10">
        <v>60</v>
      </c>
      <c r="G79" s="35"/>
      <c r="H79" s="35"/>
      <c r="I79" s="10"/>
      <c r="J79" s="16"/>
      <c r="K79" s="10" t="str">
        <f t="shared" si="3"/>
        <v/>
      </c>
      <c r="L79" s="10"/>
      <c r="M79" s="18"/>
      <c r="N79" s="18"/>
      <c r="O79" s="18"/>
      <c r="P79" s="18"/>
      <c r="Q79" s="18"/>
      <c r="R79" s="18"/>
      <c r="S79" s="18"/>
      <c r="T79" s="18"/>
      <c r="U79" s="18"/>
      <c r="V79" s="19"/>
      <c r="W79" s="20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21"/>
      <c r="AP79" s="21"/>
      <c r="AQ79" s="36"/>
      <c r="AR79" s="32"/>
      <c r="AS79" s="26"/>
      <c r="AT79" s="26"/>
      <c r="AU79" s="37"/>
      <c r="AV79" s="26"/>
      <c r="AW79" s="26"/>
      <c r="AX79" s="28"/>
      <c r="AY79" s="29"/>
      <c r="AZ79" s="29"/>
      <c r="BA79" s="29"/>
      <c r="BB79" s="30">
        <f t="shared" ca="1" si="2"/>
        <v>43236</v>
      </c>
    </row>
    <row r="80" spans="1:54" ht="18" customHeight="1">
      <c r="A80" s="10"/>
      <c r="B80" s="10"/>
      <c r="C80" s="11"/>
      <c r="D80" s="12"/>
      <c r="E80" s="10"/>
      <c r="F80" s="10">
        <v>61</v>
      </c>
      <c r="G80" s="35"/>
      <c r="H80" s="35"/>
      <c r="I80" s="10"/>
      <c r="J80" s="16"/>
      <c r="K80" s="10" t="str">
        <f t="shared" si="3"/>
        <v/>
      </c>
      <c r="L80" s="10"/>
      <c r="M80" s="18"/>
      <c r="N80" s="18"/>
      <c r="O80" s="18"/>
      <c r="P80" s="18"/>
      <c r="Q80" s="18"/>
      <c r="R80" s="18"/>
      <c r="S80" s="18"/>
      <c r="T80" s="18"/>
      <c r="U80" s="18"/>
      <c r="V80" s="19"/>
      <c r="W80" s="20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21"/>
      <c r="AP80" s="21"/>
      <c r="AQ80" s="36"/>
      <c r="AR80" s="32"/>
      <c r="AS80" s="26"/>
      <c r="AT80" s="26"/>
      <c r="AU80" s="37"/>
      <c r="AV80" s="26"/>
      <c r="AW80" s="26"/>
      <c r="AX80" s="28"/>
      <c r="AY80" s="29"/>
      <c r="AZ80" s="29"/>
      <c r="BA80" s="29"/>
      <c r="BB80" s="30">
        <f t="shared" ca="1" si="2"/>
        <v>43236</v>
      </c>
    </row>
    <row r="81" spans="1:54" ht="18" customHeight="1">
      <c r="A81" s="10"/>
      <c r="B81" s="10"/>
      <c r="C81" s="11"/>
      <c r="D81" s="12"/>
      <c r="E81" s="10"/>
      <c r="F81" s="10">
        <v>62</v>
      </c>
      <c r="G81" s="35"/>
      <c r="H81" s="35"/>
      <c r="I81" s="10"/>
      <c r="J81" s="16"/>
      <c r="K81" s="10" t="str">
        <f t="shared" si="3"/>
        <v/>
      </c>
      <c r="L81" s="10"/>
      <c r="M81" s="18"/>
      <c r="N81" s="18"/>
      <c r="O81" s="18"/>
      <c r="P81" s="18"/>
      <c r="Q81" s="18"/>
      <c r="R81" s="18"/>
      <c r="S81" s="18"/>
      <c r="T81" s="18"/>
      <c r="U81" s="18"/>
      <c r="V81" s="19"/>
      <c r="W81" s="20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21"/>
      <c r="AP81" s="21"/>
      <c r="AQ81" s="36"/>
      <c r="AR81" s="32"/>
      <c r="AS81" s="26"/>
      <c r="AT81" s="26"/>
      <c r="AU81" s="37"/>
      <c r="AV81" s="26"/>
      <c r="AW81" s="26"/>
      <c r="AX81" s="28"/>
      <c r="AY81" s="29"/>
      <c r="AZ81" s="29"/>
      <c r="BA81" s="29"/>
      <c r="BB81" s="30">
        <f t="shared" ca="1" si="2"/>
        <v>43236</v>
      </c>
    </row>
    <row r="82" spans="1:54" ht="18" customHeight="1">
      <c r="A82" s="10"/>
      <c r="B82" s="10"/>
      <c r="C82" s="11"/>
      <c r="D82" s="12"/>
      <c r="E82" s="10"/>
      <c r="F82" s="10">
        <v>63</v>
      </c>
      <c r="G82" s="35"/>
      <c r="H82" s="35"/>
      <c r="I82" s="10"/>
      <c r="J82" s="16"/>
      <c r="K82" s="10" t="str">
        <f t="shared" si="3"/>
        <v/>
      </c>
      <c r="L82" s="10"/>
      <c r="M82" s="18"/>
      <c r="N82" s="18"/>
      <c r="O82" s="18"/>
      <c r="P82" s="18"/>
      <c r="Q82" s="18"/>
      <c r="R82" s="18"/>
      <c r="S82" s="18"/>
      <c r="T82" s="18"/>
      <c r="U82" s="18"/>
      <c r="V82" s="19"/>
      <c r="W82" s="20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21"/>
      <c r="AP82" s="21"/>
      <c r="AQ82" s="36"/>
      <c r="AR82" s="32"/>
      <c r="AS82" s="26"/>
      <c r="AT82" s="26"/>
      <c r="AU82" s="37"/>
      <c r="AV82" s="26"/>
      <c r="AW82" s="26"/>
      <c r="AX82" s="28"/>
      <c r="AY82" s="29"/>
      <c r="AZ82" s="29"/>
      <c r="BA82" s="29"/>
      <c r="BB82" s="30">
        <f t="shared" ca="1" si="2"/>
        <v>43236</v>
      </c>
    </row>
    <row r="83" spans="1:54" ht="18" customHeight="1">
      <c r="A83" s="10"/>
      <c r="B83" s="10"/>
      <c r="C83" s="11"/>
      <c r="D83" s="12"/>
      <c r="E83" s="10"/>
      <c r="F83" s="10">
        <v>64</v>
      </c>
      <c r="G83" s="35"/>
      <c r="H83" s="35"/>
      <c r="I83" s="10"/>
      <c r="J83" s="16"/>
      <c r="K83" s="10" t="str">
        <f t="shared" si="3"/>
        <v/>
      </c>
      <c r="L83" s="10"/>
      <c r="M83" s="18"/>
      <c r="N83" s="18"/>
      <c r="O83" s="18"/>
      <c r="P83" s="18"/>
      <c r="Q83" s="18"/>
      <c r="R83" s="18"/>
      <c r="S83" s="18"/>
      <c r="T83" s="18"/>
      <c r="U83" s="18"/>
      <c r="V83" s="19"/>
      <c r="W83" s="20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21"/>
      <c r="AP83" s="21"/>
      <c r="AQ83" s="36"/>
      <c r="AR83" s="32"/>
      <c r="AS83" s="26"/>
      <c r="AT83" s="26"/>
      <c r="AU83" s="37"/>
      <c r="AV83" s="26"/>
      <c r="AW83" s="26"/>
      <c r="AX83" s="28"/>
      <c r="AY83" s="29"/>
      <c r="AZ83" s="29"/>
      <c r="BA83" s="29"/>
      <c r="BB83" s="30">
        <f t="shared" ca="1" si="2"/>
        <v>43236</v>
      </c>
    </row>
    <row r="84" spans="1:54" ht="18" customHeight="1">
      <c r="A84" s="10"/>
      <c r="B84" s="10"/>
      <c r="C84" s="11"/>
      <c r="D84" s="12"/>
      <c r="E84" s="10"/>
      <c r="F84" s="10">
        <v>65</v>
      </c>
      <c r="G84" s="35"/>
      <c r="H84" s="35"/>
      <c r="I84" s="10"/>
      <c r="J84" s="16"/>
      <c r="K84" s="10" t="str">
        <f t="shared" si="3"/>
        <v/>
      </c>
      <c r="L84" s="10"/>
      <c r="M84" s="18"/>
      <c r="N84" s="18"/>
      <c r="O84" s="18"/>
      <c r="P84" s="18"/>
      <c r="Q84" s="18"/>
      <c r="R84" s="18"/>
      <c r="S84" s="18"/>
      <c r="T84" s="18"/>
      <c r="U84" s="18"/>
      <c r="V84" s="19"/>
      <c r="W84" s="20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21"/>
      <c r="AP84" s="21"/>
      <c r="AQ84" s="36"/>
      <c r="AR84" s="32"/>
      <c r="AS84" s="26"/>
      <c r="AT84" s="26"/>
      <c r="AU84" s="37"/>
      <c r="AV84" s="26"/>
      <c r="AW84" s="26"/>
      <c r="AX84" s="28"/>
      <c r="AY84" s="29"/>
      <c r="AZ84" s="29"/>
      <c r="BA84" s="29"/>
      <c r="BB84" s="30">
        <f t="shared" ca="1" si="2"/>
        <v>43236</v>
      </c>
    </row>
    <row r="85" spans="1:54" ht="18" customHeight="1">
      <c r="A85" s="10"/>
      <c r="B85" s="10"/>
      <c r="C85" s="11"/>
      <c r="D85" s="12"/>
      <c r="E85" s="10"/>
      <c r="F85" s="10">
        <v>66</v>
      </c>
      <c r="G85" s="35"/>
      <c r="H85" s="35"/>
      <c r="I85" s="10"/>
      <c r="J85" s="16"/>
      <c r="K85" s="10" t="str">
        <f t="shared" si="3"/>
        <v/>
      </c>
      <c r="L85" s="10"/>
      <c r="M85" s="18"/>
      <c r="N85" s="18"/>
      <c r="O85" s="18"/>
      <c r="P85" s="18"/>
      <c r="Q85" s="18"/>
      <c r="R85" s="18"/>
      <c r="S85" s="18"/>
      <c r="T85" s="18"/>
      <c r="U85" s="18"/>
      <c r="V85" s="19"/>
      <c r="W85" s="20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21"/>
      <c r="AP85" s="21"/>
      <c r="AQ85" s="36"/>
      <c r="AR85" s="32"/>
      <c r="AS85" s="26"/>
      <c r="AT85" s="26"/>
      <c r="AU85" s="37"/>
      <c r="AV85" s="26"/>
      <c r="AW85" s="26"/>
      <c r="AX85" s="28"/>
      <c r="AY85" s="29"/>
      <c r="AZ85" s="29"/>
      <c r="BA85" s="29"/>
      <c r="BB85" s="30">
        <f t="shared" ca="1" si="2"/>
        <v>43236</v>
      </c>
    </row>
    <row r="86" spans="1:54" ht="18" customHeight="1">
      <c r="A86" s="10"/>
      <c r="B86" s="10"/>
      <c r="C86" s="11"/>
      <c r="D86" s="12"/>
      <c r="E86" s="10"/>
      <c r="F86" s="10">
        <v>67</v>
      </c>
      <c r="G86" s="35"/>
      <c r="H86" s="35"/>
      <c r="I86" s="10"/>
      <c r="J86" s="16"/>
      <c r="K86" s="10" t="str">
        <f t="shared" si="3"/>
        <v/>
      </c>
      <c r="L86" s="10"/>
      <c r="M86" s="18"/>
      <c r="N86" s="18"/>
      <c r="O86" s="18"/>
      <c r="P86" s="18"/>
      <c r="Q86" s="18"/>
      <c r="R86" s="18"/>
      <c r="S86" s="18"/>
      <c r="T86" s="18"/>
      <c r="U86" s="18"/>
      <c r="V86" s="19"/>
      <c r="W86" s="20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21"/>
      <c r="AP86" s="21"/>
      <c r="AQ86" s="36"/>
      <c r="AR86" s="116"/>
      <c r="AS86" s="53"/>
      <c r="AT86" s="53"/>
      <c r="AU86" s="36"/>
      <c r="AV86" s="53"/>
      <c r="AW86" s="53"/>
      <c r="AX86" s="28"/>
      <c r="AY86" s="29"/>
      <c r="AZ86" s="29"/>
      <c r="BA86" s="29"/>
      <c r="BB86" s="30">
        <f t="shared" ca="1" si="2"/>
        <v>43236</v>
      </c>
    </row>
    <row r="87" spans="1:54" ht="18" customHeight="1">
      <c r="A87" s="10"/>
      <c r="B87" s="10"/>
      <c r="C87" s="11"/>
      <c r="D87" s="12"/>
      <c r="E87" s="10"/>
      <c r="F87" s="10">
        <v>68</v>
      </c>
      <c r="G87" s="35"/>
      <c r="H87" s="35"/>
      <c r="I87" s="10"/>
      <c r="J87" s="16"/>
      <c r="K87" s="10" t="str">
        <f t="shared" si="3"/>
        <v/>
      </c>
      <c r="L87" s="10"/>
      <c r="M87" s="18"/>
      <c r="N87" s="18"/>
      <c r="O87" s="18"/>
      <c r="P87" s="18"/>
      <c r="Q87" s="18"/>
      <c r="R87" s="18"/>
      <c r="S87" s="18"/>
      <c r="T87" s="18"/>
      <c r="U87" s="18"/>
      <c r="V87" s="19"/>
      <c r="W87" s="39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22"/>
      <c r="AP87" s="41"/>
      <c r="AQ87" s="42"/>
      <c r="AR87" s="117"/>
      <c r="AS87" s="54"/>
      <c r="AT87" s="54"/>
      <c r="AU87" s="42"/>
      <c r="AV87" s="54"/>
      <c r="AW87" s="54"/>
      <c r="AX87" s="28"/>
      <c r="AY87" s="29"/>
      <c r="AZ87" s="29"/>
      <c r="BA87" s="29"/>
      <c r="BB87" s="30">
        <f t="shared" ca="1" si="2"/>
        <v>43236</v>
      </c>
    </row>
    <row r="88" spans="1:54" ht="18" customHeight="1">
      <c r="A88" s="10"/>
      <c r="B88" s="10"/>
      <c r="C88" s="10"/>
      <c r="D88" s="10"/>
      <c r="E88" s="10"/>
      <c r="F88" s="10">
        <v>69</v>
      </c>
      <c r="G88" s="35"/>
      <c r="H88" s="35"/>
      <c r="I88" s="10"/>
      <c r="J88" s="16"/>
      <c r="K88" s="10" t="str">
        <f t="shared" si="3"/>
        <v/>
      </c>
      <c r="L88" s="10"/>
      <c r="M88" s="18"/>
      <c r="N88" s="18"/>
      <c r="O88" s="18"/>
      <c r="P88" s="18"/>
      <c r="Q88" s="18"/>
      <c r="R88" s="18"/>
      <c r="S88" s="18"/>
      <c r="T88" s="18"/>
      <c r="U88" s="18"/>
      <c r="V88" s="19"/>
      <c r="W88" s="44"/>
      <c r="X88" s="26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22"/>
      <c r="AP88" s="22"/>
      <c r="AQ88" s="43"/>
      <c r="AR88" s="118"/>
      <c r="AS88" s="55"/>
      <c r="AT88" s="55"/>
      <c r="AU88" s="43"/>
      <c r="AV88" s="55"/>
      <c r="AW88" s="55"/>
      <c r="AX88" s="28"/>
      <c r="AY88" s="29"/>
      <c r="AZ88" s="29"/>
      <c r="BA88" s="29"/>
      <c r="BB88" s="30">
        <f t="shared" ca="1" si="2"/>
        <v>43236</v>
      </c>
    </row>
    <row r="89" spans="1:54" ht="18" customHeight="1">
      <c r="A89" s="10"/>
      <c r="B89" s="10"/>
      <c r="C89" s="11"/>
      <c r="D89" s="12"/>
      <c r="E89" s="10"/>
      <c r="F89" s="10">
        <v>70</v>
      </c>
      <c r="G89" s="35"/>
      <c r="H89" s="35"/>
      <c r="I89" s="10"/>
      <c r="J89" s="16"/>
      <c r="K89" s="10" t="str">
        <f t="shared" si="3"/>
        <v/>
      </c>
      <c r="L89" s="10"/>
      <c r="M89" s="18"/>
      <c r="N89" s="18"/>
      <c r="O89" s="18"/>
      <c r="P89" s="18"/>
      <c r="Q89" s="18"/>
      <c r="R89" s="18"/>
      <c r="S89" s="18"/>
      <c r="T89" s="18"/>
      <c r="U89" s="18"/>
      <c r="V89" s="19"/>
      <c r="W89" s="20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21"/>
      <c r="AP89" s="21"/>
      <c r="AQ89" s="38"/>
      <c r="AR89" s="10"/>
      <c r="AS89" s="10"/>
      <c r="AT89" s="26"/>
      <c r="AU89" s="50"/>
      <c r="AV89" s="10"/>
      <c r="AW89" s="10"/>
      <c r="AX89" s="28"/>
      <c r="AY89" s="35"/>
      <c r="AZ89" s="35"/>
      <c r="BA89" s="35"/>
      <c r="BB89" s="30">
        <f t="shared" ca="1" si="2"/>
        <v>43236</v>
      </c>
    </row>
    <row r="90" spans="1:54" ht="18" customHeight="1">
      <c r="A90" s="10"/>
      <c r="B90" s="10"/>
      <c r="C90" s="11"/>
      <c r="D90" s="12"/>
      <c r="E90" s="10"/>
      <c r="F90" s="10">
        <v>71</v>
      </c>
      <c r="G90" s="35"/>
      <c r="H90" s="35"/>
      <c r="I90" s="10"/>
      <c r="J90" s="16"/>
      <c r="K90" s="10" t="str">
        <f t="shared" si="3"/>
        <v/>
      </c>
      <c r="L90" s="10"/>
      <c r="M90" s="18"/>
      <c r="N90" s="18"/>
      <c r="O90" s="18"/>
      <c r="P90" s="18"/>
      <c r="Q90" s="18"/>
      <c r="R90" s="18"/>
      <c r="S90" s="18"/>
      <c r="T90" s="18"/>
      <c r="U90" s="18"/>
      <c r="V90" s="19"/>
      <c r="W90" s="20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21"/>
      <c r="AP90" s="21"/>
      <c r="AQ90" s="38"/>
      <c r="AR90" s="10"/>
      <c r="AS90" s="10"/>
      <c r="AT90" s="26"/>
      <c r="AU90" s="50"/>
      <c r="AV90" s="10"/>
      <c r="AW90" s="10"/>
      <c r="AX90" s="28"/>
      <c r="AY90" s="35"/>
      <c r="AZ90" s="35"/>
      <c r="BA90" s="35"/>
      <c r="BB90" s="30">
        <f t="shared" ca="1" si="2"/>
        <v>43236</v>
      </c>
    </row>
    <row r="91" spans="1:54" ht="18" customHeight="1">
      <c r="A91" s="10"/>
      <c r="B91" s="10"/>
      <c r="C91" s="11"/>
      <c r="D91" s="12"/>
      <c r="E91" s="10"/>
      <c r="F91" s="10">
        <v>72</v>
      </c>
      <c r="G91" s="35"/>
      <c r="H91" s="35"/>
      <c r="I91" s="10"/>
      <c r="J91" s="16"/>
      <c r="K91" s="10" t="str">
        <f t="shared" si="3"/>
        <v/>
      </c>
      <c r="L91" s="10"/>
      <c r="M91" s="18"/>
      <c r="N91" s="18"/>
      <c r="O91" s="18"/>
      <c r="P91" s="18"/>
      <c r="Q91" s="18"/>
      <c r="R91" s="18"/>
      <c r="S91" s="18"/>
      <c r="T91" s="18"/>
      <c r="U91" s="18"/>
      <c r="V91" s="19"/>
      <c r="W91" s="20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21"/>
      <c r="AP91" s="21"/>
      <c r="AQ91" s="38"/>
      <c r="AR91" s="10"/>
      <c r="AS91" s="10"/>
      <c r="AT91" s="26"/>
      <c r="AU91" s="50"/>
      <c r="AV91" s="10"/>
      <c r="AW91" s="10"/>
      <c r="AX91" s="28"/>
      <c r="AY91" s="35"/>
      <c r="AZ91" s="35"/>
      <c r="BA91" s="35"/>
      <c r="BB91" s="30">
        <f t="shared" ca="1" si="2"/>
        <v>43236</v>
      </c>
    </row>
    <row r="92" spans="1:54" ht="18" customHeight="1">
      <c r="A92" s="10"/>
      <c r="B92" s="10"/>
      <c r="C92" s="11"/>
      <c r="D92" s="12"/>
      <c r="E92" s="10"/>
      <c r="F92" s="10">
        <v>73</v>
      </c>
      <c r="G92" s="35"/>
      <c r="H92" s="35"/>
      <c r="I92" s="10"/>
      <c r="J92" s="16"/>
      <c r="K92" s="10" t="str">
        <f t="shared" si="3"/>
        <v/>
      </c>
      <c r="L92" s="10"/>
      <c r="M92" s="18"/>
      <c r="N92" s="18"/>
      <c r="O92" s="18"/>
      <c r="P92" s="18"/>
      <c r="Q92" s="18"/>
      <c r="R92" s="18"/>
      <c r="S92" s="18"/>
      <c r="T92" s="18"/>
      <c r="U92" s="18"/>
      <c r="V92" s="19"/>
      <c r="W92" s="20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21"/>
      <c r="AP92" s="21"/>
      <c r="AQ92" s="38"/>
      <c r="AR92" s="10"/>
      <c r="AS92" s="10"/>
      <c r="AT92" s="26"/>
      <c r="AU92" s="50"/>
      <c r="AV92" s="10"/>
      <c r="AW92" s="10"/>
      <c r="AX92" s="28"/>
      <c r="AY92" s="35"/>
      <c r="AZ92" s="35"/>
      <c r="BA92" s="35"/>
      <c r="BB92" s="30">
        <f t="shared" ca="1" si="2"/>
        <v>43236</v>
      </c>
    </row>
    <row r="93" spans="1:54" ht="18" customHeight="1">
      <c r="A93" s="10"/>
      <c r="B93" s="10"/>
      <c r="C93" s="11"/>
      <c r="D93" s="12"/>
      <c r="E93" s="10"/>
      <c r="F93" s="10">
        <v>74</v>
      </c>
      <c r="G93" s="35"/>
      <c r="H93" s="35"/>
      <c r="I93" s="10"/>
      <c r="J93" s="16"/>
      <c r="K93" s="10" t="str">
        <f t="shared" si="3"/>
        <v/>
      </c>
      <c r="L93" s="10"/>
      <c r="M93" s="18"/>
      <c r="N93" s="18"/>
      <c r="O93" s="18"/>
      <c r="P93" s="18"/>
      <c r="Q93" s="18"/>
      <c r="R93" s="18"/>
      <c r="S93" s="18"/>
      <c r="T93" s="18"/>
      <c r="U93" s="18"/>
      <c r="V93" s="19"/>
      <c r="W93" s="20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21"/>
      <c r="AP93" s="21"/>
      <c r="AQ93" s="38"/>
      <c r="AR93" s="10"/>
      <c r="AS93" s="10"/>
      <c r="AT93" s="26"/>
      <c r="AU93" s="50"/>
      <c r="AV93" s="10"/>
      <c r="AW93" s="10"/>
      <c r="AX93" s="28"/>
      <c r="AY93" s="35"/>
      <c r="AZ93" s="35"/>
      <c r="BA93" s="35"/>
      <c r="BB93" s="30">
        <f t="shared" ca="1" si="2"/>
        <v>43236</v>
      </c>
    </row>
    <row r="94" spans="1:54" ht="18" customHeight="1">
      <c r="A94" s="10"/>
      <c r="B94" s="10"/>
      <c r="C94" s="11"/>
      <c r="D94" s="12"/>
      <c r="E94" s="10"/>
      <c r="F94" s="10">
        <v>75</v>
      </c>
      <c r="G94" s="35"/>
      <c r="H94" s="35"/>
      <c r="I94" s="10"/>
      <c r="J94" s="16"/>
      <c r="K94" s="10" t="str">
        <f t="shared" si="3"/>
        <v/>
      </c>
      <c r="L94" s="10"/>
      <c r="M94" s="18"/>
      <c r="N94" s="18"/>
      <c r="O94" s="18"/>
      <c r="P94" s="18"/>
      <c r="Q94" s="18"/>
      <c r="R94" s="18"/>
      <c r="S94" s="18"/>
      <c r="T94" s="18"/>
      <c r="U94" s="18"/>
      <c r="V94" s="19"/>
      <c r="W94" s="20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21"/>
      <c r="AP94" s="21"/>
      <c r="AQ94" s="38"/>
      <c r="AR94" s="10"/>
      <c r="AS94" s="10"/>
      <c r="AT94" s="26"/>
      <c r="AU94" s="50"/>
      <c r="AV94" s="10"/>
      <c r="AW94" s="10"/>
      <c r="AX94" s="28"/>
      <c r="AY94" s="35"/>
      <c r="AZ94" s="35"/>
      <c r="BA94" s="35"/>
      <c r="BB94" s="30">
        <f t="shared" ca="1" si="2"/>
        <v>43236</v>
      </c>
    </row>
    <row r="95" spans="1:54" ht="18" customHeight="1">
      <c r="A95" s="10"/>
      <c r="B95" s="10"/>
      <c r="C95" s="11"/>
      <c r="D95" s="12"/>
      <c r="E95" s="10"/>
      <c r="F95" s="10">
        <v>76</v>
      </c>
      <c r="G95" s="35"/>
      <c r="H95" s="35"/>
      <c r="I95" s="10"/>
      <c r="J95" s="16"/>
      <c r="K95" s="10" t="str">
        <f t="shared" si="3"/>
        <v/>
      </c>
      <c r="L95" s="10"/>
      <c r="M95" s="18"/>
      <c r="N95" s="18"/>
      <c r="O95" s="18"/>
      <c r="P95" s="18"/>
      <c r="Q95" s="18"/>
      <c r="R95" s="18"/>
      <c r="S95" s="18"/>
      <c r="T95" s="18"/>
      <c r="U95" s="18"/>
      <c r="V95" s="19"/>
      <c r="W95" s="20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21"/>
      <c r="AP95" s="21"/>
      <c r="AQ95" s="38"/>
      <c r="AR95" s="10"/>
      <c r="AS95" s="10"/>
      <c r="AT95" s="26"/>
      <c r="AU95" s="50"/>
      <c r="AV95" s="10"/>
      <c r="AW95" s="10"/>
      <c r="AX95" s="28"/>
      <c r="AY95" s="35"/>
      <c r="AZ95" s="35"/>
      <c r="BA95" s="35"/>
      <c r="BB95" s="30">
        <f t="shared" ca="1" si="2"/>
        <v>43236</v>
      </c>
    </row>
    <row r="96" spans="1:54" ht="18" customHeight="1">
      <c r="A96" s="10"/>
      <c r="B96" s="10"/>
      <c r="C96" s="11"/>
      <c r="D96" s="12"/>
      <c r="E96" s="10"/>
      <c r="F96" s="10">
        <v>77</v>
      </c>
      <c r="G96" s="35"/>
      <c r="H96" s="35"/>
      <c r="I96" s="10"/>
      <c r="J96" s="16"/>
      <c r="K96" s="10" t="str">
        <f t="shared" si="3"/>
        <v/>
      </c>
      <c r="L96" s="10"/>
      <c r="M96" s="18"/>
      <c r="N96" s="18"/>
      <c r="O96" s="18"/>
      <c r="P96" s="18"/>
      <c r="Q96" s="18"/>
      <c r="R96" s="18"/>
      <c r="S96" s="18"/>
      <c r="T96" s="18"/>
      <c r="U96" s="18"/>
      <c r="V96" s="19"/>
      <c r="W96" s="20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21"/>
      <c r="AP96" s="21"/>
      <c r="AQ96" s="38"/>
      <c r="AR96" s="10"/>
      <c r="AS96" s="10"/>
      <c r="AT96" s="26"/>
      <c r="AU96" s="50"/>
      <c r="AV96" s="10"/>
      <c r="AW96" s="10"/>
      <c r="AX96" s="28"/>
      <c r="AY96" s="35"/>
      <c r="AZ96" s="35"/>
      <c r="BA96" s="35"/>
      <c r="BB96" s="30">
        <f t="shared" ca="1" si="2"/>
        <v>43236</v>
      </c>
    </row>
    <row r="97" spans="1:54" ht="18" customHeight="1">
      <c r="A97" s="10"/>
      <c r="B97" s="10"/>
      <c r="C97" s="11"/>
      <c r="D97" s="12"/>
      <c r="E97" s="10"/>
      <c r="F97" s="10">
        <v>78</v>
      </c>
      <c r="G97" s="35"/>
      <c r="H97" s="35"/>
      <c r="I97" s="10"/>
      <c r="J97" s="16"/>
      <c r="K97" s="10" t="str">
        <f t="shared" si="3"/>
        <v/>
      </c>
      <c r="L97" s="10"/>
      <c r="M97" s="18"/>
      <c r="N97" s="18"/>
      <c r="O97" s="18"/>
      <c r="P97" s="18"/>
      <c r="Q97" s="18"/>
      <c r="R97" s="18"/>
      <c r="S97" s="18"/>
      <c r="T97" s="18"/>
      <c r="U97" s="18"/>
      <c r="V97" s="19"/>
      <c r="W97" s="20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21"/>
      <c r="AP97" s="21"/>
      <c r="AQ97" s="38"/>
      <c r="AR97" s="10"/>
      <c r="AS97" s="10"/>
      <c r="AT97" s="26"/>
      <c r="AU97" s="50"/>
      <c r="AV97" s="10"/>
      <c r="AW97" s="10"/>
      <c r="AX97" s="28"/>
      <c r="AY97" s="35"/>
      <c r="AZ97" s="35"/>
      <c r="BA97" s="35"/>
      <c r="BB97" s="30">
        <f t="shared" ca="1" si="2"/>
        <v>43236</v>
      </c>
    </row>
    <row r="98" spans="1:54" ht="18" customHeight="1">
      <c r="A98" s="10"/>
      <c r="B98" s="10"/>
      <c r="C98" s="11"/>
      <c r="D98" s="12"/>
      <c r="E98" s="10"/>
      <c r="F98" s="10">
        <v>79</v>
      </c>
      <c r="G98" s="35"/>
      <c r="H98" s="35"/>
      <c r="I98" s="10"/>
      <c r="J98" s="16"/>
      <c r="K98" s="10" t="str">
        <f t="shared" si="3"/>
        <v/>
      </c>
      <c r="L98" s="10"/>
      <c r="M98" s="18"/>
      <c r="N98" s="18"/>
      <c r="O98" s="18"/>
      <c r="P98" s="18"/>
      <c r="Q98" s="18"/>
      <c r="R98" s="18"/>
      <c r="S98" s="18"/>
      <c r="T98" s="18"/>
      <c r="U98" s="18"/>
      <c r="V98" s="19"/>
      <c r="W98" s="20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21"/>
      <c r="AP98" s="21"/>
      <c r="AQ98" s="38"/>
      <c r="AR98" s="10"/>
      <c r="AS98" s="10"/>
      <c r="AT98" s="26"/>
      <c r="AU98" s="50"/>
      <c r="AV98" s="10"/>
      <c r="AW98" s="10"/>
      <c r="AX98" s="28"/>
      <c r="AY98" s="35"/>
      <c r="AZ98" s="35"/>
      <c r="BA98" s="35"/>
      <c r="BB98" s="30">
        <f t="shared" ca="1" si="2"/>
        <v>43236</v>
      </c>
    </row>
    <row r="99" spans="1:54" ht="18" customHeight="1">
      <c r="A99" s="10"/>
      <c r="B99" s="10"/>
      <c r="C99" s="11"/>
      <c r="D99" s="12"/>
      <c r="E99" s="10"/>
      <c r="F99" s="10">
        <v>80</v>
      </c>
      <c r="G99" s="35"/>
      <c r="H99" s="35"/>
      <c r="I99" s="10"/>
      <c r="J99" s="16"/>
      <c r="K99" s="10" t="str">
        <f t="shared" si="3"/>
        <v/>
      </c>
      <c r="L99" s="10"/>
      <c r="M99" s="18"/>
      <c r="N99" s="18"/>
      <c r="O99" s="18"/>
      <c r="P99" s="18"/>
      <c r="Q99" s="18"/>
      <c r="R99" s="18"/>
      <c r="S99" s="18"/>
      <c r="T99" s="18"/>
      <c r="U99" s="18"/>
      <c r="V99" s="19"/>
      <c r="W99" s="20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21"/>
      <c r="AP99" s="21"/>
      <c r="AQ99" s="38"/>
      <c r="AR99" s="10"/>
      <c r="AS99" s="10"/>
      <c r="AT99" s="26"/>
      <c r="AU99" s="50"/>
      <c r="AV99" s="10"/>
      <c r="AW99" s="10"/>
      <c r="AX99" s="28"/>
      <c r="AY99" s="35"/>
      <c r="AZ99" s="35"/>
      <c r="BA99" s="35"/>
      <c r="BB99" s="30">
        <f t="shared" ca="1" si="2"/>
        <v>43236</v>
      </c>
    </row>
    <row r="100" spans="1:54" ht="18" customHeight="1">
      <c r="A100" s="10"/>
      <c r="B100" s="10"/>
      <c r="C100" s="11"/>
      <c r="D100" s="12"/>
      <c r="E100" s="10"/>
      <c r="F100" s="10">
        <v>81</v>
      </c>
      <c r="G100" s="35"/>
      <c r="H100" s="35"/>
      <c r="I100" s="10"/>
      <c r="J100" s="16"/>
      <c r="K100" s="10" t="str">
        <f t="shared" si="3"/>
        <v/>
      </c>
      <c r="L100" s="10"/>
      <c r="M100" s="18"/>
      <c r="N100" s="18"/>
      <c r="O100" s="18"/>
      <c r="P100" s="18"/>
      <c r="Q100" s="18"/>
      <c r="R100" s="18"/>
      <c r="S100" s="18"/>
      <c r="T100" s="18"/>
      <c r="U100" s="18"/>
      <c r="V100" s="19"/>
      <c r="W100" s="20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21"/>
      <c r="AP100" s="21"/>
      <c r="AQ100" s="38"/>
      <c r="AR100" s="10"/>
      <c r="AS100" s="10"/>
      <c r="AT100" s="26"/>
      <c r="AU100" s="50"/>
      <c r="AV100" s="10"/>
      <c r="AW100" s="10"/>
      <c r="AX100" s="28"/>
      <c r="AY100" s="35"/>
      <c r="AZ100" s="35"/>
      <c r="BA100" s="35"/>
      <c r="BB100" s="30">
        <f t="shared" ca="1" si="2"/>
        <v>43236</v>
      </c>
    </row>
    <row r="101" spans="1:54" ht="18" customHeight="1">
      <c r="A101" s="10"/>
      <c r="B101" s="10"/>
      <c r="C101" s="11"/>
      <c r="D101" s="12"/>
      <c r="E101" s="10"/>
      <c r="F101" s="10">
        <v>82</v>
      </c>
      <c r="G101" s="35"/>
      <c r="H101" s="35"/>
      <c r="I101" s="10"/>
      <c r="J101" s="16"/>
      <c r="K101" s="10" t="str">
        <f t="shared" si="3"/>
        <v/>
      </c>
      <c r="L101" s="10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20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21"/>
      <c r="AP101" s="21"/>
      <c r="AQ101" s="38"/>
      <c r="AR101" s="10"/>
      <c r="AS101" s="10"/>
      <c r="AT101" s="26"/>
      <c r="AU101" s="50"/>
      <c r="AV101" s="10"/>
      <c r="AW101" s="10"/>
      <c r="AX101" s="28"/>
      <c r="AY101" s="35"/>
      <c r="AZ101" s="35"/>
      <c r="BA101" s="35"/>
      <c r="BB101" s="30">
        <f t="shared" ca="1" si="2"/>
        <v>43236</v>
      </c>
    </row>
    <row r="102" spans="1:54" ht="18" customHeight="1">
      <c r="A102" s="10"/>
      <c r="B102" s="10"/>
      <c r="C102" s="11"/>
      <c r="D102" s="12"/>
      <c r="E102" s="10"/>
      <c r="F102" s="10">
        <v>83</v>
      </c>
      <c r="G102" s="35"/>
      <c r="H102" s="35"/>
      <c r="I102" s="10"/>
      <c r="J102" s="16"/>
      <c r="K102" s="10" t="str">
        <f t="shared" si="3"/>
        <v/>
      </c>
      <c r="L102" s="10"/>
      <c r="M102" s="18"/>
      <c r="N102" s="18"/>
      <c r="O102" s="18"/>
      <c r="P102" s="18"/>
      <c r="Q102" s="18"/>
      <c r="R102" s="18"/>
      <c r="S102" s="18"/>
      <c r="T102" s="18"/>
      <c r="U102" s="18"/>
      <c r="V102" s="19"/>
      <c r="W102" s="20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21"/>
      <c r="AP102" s="21"/>
      <c r="AQ102" s="38"/>
      <c r="AR102" s="10"/>
      <c r="AS102" s="10"/>
      <c r="AT102" s="26"/>
      <c r="AU102" s="50"/>
      <c r="AV102" s="10"/>
      <c r="AW102" s="10"/>
      <c r="AX102" s="28"/>
      <c r="AY102" s="35"/>
      <c r="AZ102" s="35"/>
      <c r="BA102" s="35"/>
      <c r="BB102" s="30">
        <f t="shared" ca="1" si="2"/>
        <v>43236</v>
      </c>
    </row>
    <row r="103" spans="1:54" ht="18" customHeight="1">
      <c r="A103" s="10"/>
      <c r="B103" s="10"/>
      <c r="C103" s="11"/>
      <c r="D103" s="12"/>
      <c r="E103" s="10"/>
      <c r="F103" s="10">
        <v>84</v>
      </c>
      <c r="G103" s="35"/>
      <c r="H103" s="35"/>
      <c r="I103" s="10"/>
      <c r="J103" s="16"/>
      <c r="K103" s="10" t="str">
        <f t="shared" si="3"/>
        <v/>
      </c>
      <c r="L103" s="10"/>
      <c r="M103" s="18"/>
      <c r="N103" s="18"/>
      <c r="O103" s="18"/>
      <c r="P103" s="18"/>
      <c r="Q103" s="18"/>
      <c r="R103" s="18"/>
      <c r="S103" s="18"/>
      <c r="T103" s="18"/>
      <c r="U103" s="18"/>
      <c r="V103" s="19"/>
      <c r="W103" s="20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21"/>
      <c r="AP103" s="21"/>
      <c r="AQ103" s="38"/>
      <c r="AR103" s="10"/>
      <c r="AS103" s="10"/>
      <c r="AT103" s="26"/>
      <c r="AU103" s="50"/>
      <c r="AV103" s="10"/>
      <c r="AW103" s="10"/>
      <c r="AX103" s="28"/>
      <c r="AY103" s="35"/>
      <c r="AZ103" s="35"/>
      <c r="BA103" s="35"/>
      <c r="BB103" s="30">
        <f t="shared" ca="1" si="2"/>
        <v>43236</v>
      </c>
    </row>
    <row r="104" spans="1:54" ht="18" customHeight="1">
      <c r="A104" s="10"/>
      <c r="B104" s="10"/>
      <c r="C104" s="11"/>
      <c r="D104" s="12"/>
      <c r="E104" s="10"/>
      <c r="F104" s="10">
        <v>85</v>
      </c>
      <c r="G104" s="35"/>
      <c r="H104" s="35"/>
      <c r="I104" s="10"/>
      <c r="J104" s="16"/>
      <c r="K104" s="10" t="str">
        <f t="shared" si="3"/>
        <v/>
      </c>
      <c r="L104" s="10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0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21"/>
      <c r="AP104" s="21"/>
      <c r="AQ104" s="38"/>
      <c r="AR104" s="10"/>
      <c r="AS104" s="10"/>
      <c r="AT104" s="26"/>
      <c r="AU104" s="50"/>
      <c r="AV104" s="10"/>
      <c r="AW104" s="10"/>
      <c r="AX104" s="28"/>
      <c r="AY104" s="35"/>
      <c r="AZ104" s="35"/>
      <c r="BA104" s="35"/>
      <c r="BB104" s="30">
        <f t="shared" ca="1" si="2"/>
        <v>43236</v>
      </c>
    </row>
    <row r="105" spans="1:54" ht="18" customHeight="1">
      <c r="A105" s="10"/>
      <c r="B105" s="10"/>
      <c r="C105" s="11"/>
      <c r="D105" s="12"/>
      <c r="E105" s="10"/>
      <c r="F105" s="10">
        <v>86</v>
      </c>
      <c r="G105" s="35"/>
      <c r="H105" s="35"/>
      <c r="I105" s="10"/>
      <c r="J105" s="16"/>
      <c r="K105" s="10" t="str">
        <f t="shared" si="3"/>
        <v/>
      </c>
      <c r="L105" s="10"/>
      <c r="M105" s="18"/>
      <c r="N105" s="18"/>
      <c r="O105" s="18"/>
      <c r="P105" s="18"/>
      <c r="Q105" s="18"/>
      <c r="R105" s="18"/>
      <c r="S105" s="18"/>
      <c r="T105" s="18"/>
      <c r="U105" s="18"/>
      <c r="V105" s="19"/>
      <c r="W105" s="20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21"/>
      <c r="AP105" s="21"/>
      <c r="AQ105" s="38"/>
      <c r="AR105" s="10"/>
      <c r="AS105" s="10"/>
      <c r="AT105" s="26"/>
      <c r="AU105" s="50"/>
      <c r="AV105" s="10"/>
      <c r="AW105" s="10"/>
      <c r="AX105" s="28"/>
      <c r="AY105" s="35"/>
      <c r="AZ105" s="35"/>
      <c r="BA105" s="35"/>
      <c r="BB105" s="30">
        <f t="shared" ca="1" si="2"/>
        <v>43236</v>
      </c>
    </row>
    <row r="106" spans="1:54" ht="18" customHeight="1">
      <c r="A106" s="10"/>
      <c r="B106" s="10"/>
      <c r="C106" s="11"/>
      <c r="D106" s="12"/>
      <c r="E106" s="10"/>
      <c r="F106" s="10">
        <v>87</v>
      </c>
      <c r="G106" s="35"/>
      <c r="H106" s="35"/>
      <c r="I106" s="10"/>
      <c r="J106" s="16"/>
      <c r="K106" s="10" t="str">
        <f t="shared" si="3"/>
        <v/>
      </c>
      <c r="L106" s="10"/>
      <c r="M106" s="18"/>
      <c r="N106" s="18"/>
      <c r="O106" s="18"/>
      <c r="P106" s="18"/>
      <c r="Q106" s="18"/>
      <c r="R106" s="18"/>
      <c r="S106" s="18"/>
      <c r="T106" s="18"/>
      <c r="U106" s="18"/>
      <c r="V106" s="19"/>
      <c r="W106" s="20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21"/>
      <c r="AP106" s="21"/>
      <c r="AQ106" s="38"/>
      <c r="AR106" s="10"/>
      <c r="AS106" s="10"/>
      <c r="AT106" s="26"/>
      <c r="AU106" s="50"/>
      <c r="AV106" s="10"/>
      <c r="AW106" s="10"/>
      <c r="AX106" s="28"/>
      <c r="AY106" s="35"/>
      <c r="AZ106" s="35"/>
      <c r="BA106" s="35"/>
      <c r="BB106" s="30">
        <f t="shared" ca="1" si="2"/>
        <v>43236</v>
      </c>
    </row>
    <row r="107" spans="1:54" ht="18" customHeight="1">
      <c r="A107" s="10"/>
      <c r="B107" s="10"/>
      <c r="C107" s="11"/>
      <c r="D107" s="12"/>
      <c r="E107" s="10"/>
      <c r="F107" s="10">
        <v>88</v>
      </c>
      <c r="G107" s="35"/>
      <c r="H107" s="35"/>
      <c r="I107" s="10"/>
      <c r="J107" s="16"/>
      <c r="K107" s="10" t="str">
        <f t="shared" si="3"/>
        <v/>
      </c>
      <c r="L107" s="10"/>
      <c r="M107" s="18"/>
      <c r="N107" s="18"/>
      <c r="O107" s="18"/>
      <c r="P107" s="18"/>
      <c r="Q107" s="18"/>
      <c r="R107" s="18"/>
      <c r="S107" s="18"/>
      <c r="T107" s="18"/>
      <c r="U107" s="18"/>
      <c r="V107" s="19"/>
      <c r="W107" s="20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21"/>
      <c r="AP107" s="21"/>
      <c r="AQ107" s="38"/>
      <c r="AR107" s="10"/>
      <c r="AS107" s="10"/>
      <c r="AT107" s="26"/>
      <c r="AU107" s="50"/>
      <c r="AV107" s="10"/>
      <c r="AW107" s="10"/>
      <c r="AX107" s="28"/>
      <c r="AY107" s="35"/>
      <c r="AZ107" s="35"/>
      <c r="BA107" s="35"/>
      <c r="BB107" s="30">
        <f t="shared" ca="1" si="2"/>
        <v>43236</v>
      </c>
    </row>
    <row r="108" spans="1:54" ht="18" customHeight="1">
      <c r="A108" s="10"/>
      <c r="B108" s="10"/>
      <c r="C108" s="11"/>
      <c r="D108" s="12"/>
      <c r="E108" s="10"/>
      <c r="F108" s="10">
        <v>89</v>
      </c>
      <c r="G108" s="35"/>
      <c r="H108" s="35"/>
      <c r="I108" s="10"/>
      <c r="J108" s="16"/>
      <c r="K108" s="10" t="str">
        <f t="shared" si="3"/>
        <v/>
      </c>
      <c r="L108" s="10"/>
      <c r="M108" s="18"/>
      <c r="N108" s="18"/>
      <c r="O108" s="18"/>
      <c r="P108" s="18"/>
      <c r="Q108" s="18"/>
      <c r="R108" s="18"/>
      <c r="S108" s="18"/>
      <c r="T108" s="18"/>
      <c r="U108" s="18"/>
      <c r="V108" s="19"/>
      <c r="W108" s="20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21"/>
      <c r="AP108" s="21"/>
      <c r="AQ108" s="38"/>
      <c r="AR108" s="10"/>
      <c r="AS108" s="10"/>
      <c r="AT108" s="26"/>
      <c r="AU108" s="50"/>
      <c r="AV108" s="10"/>
      <c r="AW108" s="10"/>
      <c r="AX108" s="28"/>
      <c r="AY108" s="35"/>
      <c r="AZ108" s="35"/>
      <c r="BA108" s="35"/>
      <c r="BB108" s="30">
        <f t="shared" ca="1" si="2"/>
        <v>43236</v>
      </c>
    </row>
    <row r="109" spans="1:54" ht="18" customHeight="1">
      <c r="A109" s="10"/>
      <c r="B109" s="10"/>
      <c r="C109" s="11"/>
      <c r="D109" s="12"/>
      <c r="E109" s="10"/>
      <c r="F109" s="10">
        <v>90</v>
      </c>
      <c r="G109" s="35"/>
      <c r="H109" s="35"/>
      <c r="I109" s="10"/>
      <c r="J109" s="16"/>
      <c r="K109" s="10" t="str">
        <f t="shared" si="3"/>
        <v/>
      </c>
      <c r="L109" s="10"/>
      <c r="M109" s="18"/>
      <c r="N109" s="18"/>
      <c r="O109" s="18"/>
      <c r="P109" s="18"/>
      <c r="Q109" s="18"/>
      <c r="R109" s="18"/>
      <c r="S109" s="18"/>
      <c r="T109" s="18"/>
      <c r="U109" s="18"/>
      <c r="V109" s="19"/>
      <c r="W109" s="20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21"/>
      <c r="AP109" s="21"/>
      <c r="AQ109" s="38"/>
      <c r="AR109" s="10"/>
      <c r="AS109" s="10"/>
      <c r="AT109" s="26"/>
      <c r="AU109" s="50"/>
      <c r="AV109" s="10"/>
      <c r="AW109" s="10"/>
      <c r="AX109" s="28"/>
      <c r="AY109" s="35"/>
      <c r="AZ109" s="35"/>
      <c r="BA109" s="35"/>
      <c r="BB109" s="30">
        <f t="shared" ca="1" si="2"/>
        <v>43236</v>
      </c>
    </row>
    <row r="110" spans="1:54" ht="18" customHeight="1">
      <c r="A110" s="10"/>
      <c r="B110" s="10"/>
      <c r="C110" s="11"/>
      <c r="D110" s="12"/>
      <c r="E110" s="10"/>
      <c r="F110" s="10">
        <v>91</v>
      </c>
      <c r="G110" s="35"/>
      <c r="H110" s="35"/>
      <c r="I110" s="10"/>
      <c r="J110" s="16"/>
      <c r="K110" s="10" t="str">
        <f t="shared" si="3"/>
        <v/>
      </c>
      <c r="L110" s="10"/>
      <c r="M110" s="18"/>
      <c r="N110" s="18"/>
      <c r="O110" s="18"/>
      <c r="P110" s="18"/>
      <c r="Q110" s="18"/>
      <c r="R110" s="18"/>
      <c r="S110" s="18"/>
      <c r="T110" s="18"/>
      <c r="U110" s="18"/>
      <c r="V110" s="19"/>
      <c r="W110" s="20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21"/>
      <c r="AP110" s="21"/>
      <c r="AQ110" s="38"/>
      <c r="AR110" s="10"/>
      <c r="AS110" s="10"/>
      <c r="AT110" s="26"/>
      <c r="AU110" s="50"/>
      <c r="AV110" s="10"/>
      <c r="AW110" s="10"/>
      <c r="AX110" s="28"/>
      <c r="AY110" s="35"/>
      <c r="AZ110" s="35"/>
      <c r="BA110" s="35"/>
      <c r="BB110" s="30">
        <f t="shared" ca="1" si="2"/>
        <v>43236</v>
      </c>
    </row>
    <row r="111" spans="1:54" ht="18" customHeight="1">
      <c r="A111" s="10"/>
      <c r="B111" s="10"/>
      <c r="C111" s="11"/>
      <c r="D111" s="12"/>
      <c r="E111" s="10"/>
      <c r="F111" s="10">
        <v>92</v>
      </c>
      <c r="G111" s="35"/>
      <c r="H111" s="35"/>
      <c r="I111" s="10"/>
      <c r="J111" s="16"/>
      <c r="K111" s="10" t="str">
        <f t="shared" si="3"/>
        <v/>
      </c>
      <c r="L111" s="10"/>
      <c r="M111" s="18"/>
      <c r="N111" s="18"/>
      <c r="O111" s="18"/>
      <c r="P111" s="18"/>
      <c r="Q111" s="18"/>
      <c r="R111" s="18"/>
      <c r="S111" s="18"/>
      <c r="T111" s="18"/>
      <c r="U111" s="18"/>
      <c r="V111" s="19"/>
      <c r="W111" s="20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21"/>
      <c r="AP111" s="21"/>
      <c r="AQ111" s="38"/>
      <c r="AR111" s="10"/>
      <c r="AS111" s="10"/>
      <c r="AT111" s="26"/>
      <c r="AU111" s="50"/>
      <c r="AV111" s="10"/>
      <c r="AW111" s="10"/>
      <c r="AX111" s="28"/>
      <c r="AY111" s="35"/>
      <c r="AZ111" s="35"/>
      <c r="BA111" s="35"/>
      <c r="BB111" s="30">
        <f t="shared" ca="1" si="2"/>
        <v>43236</v>
      </c>
    </row>
    <row r="112" spans="1:54" ht="18" customHeight="1">
      <c r="A112" s="10"/>
      <c r="B112" s="10"/>
      <c r="C112" s="11"/>
      <c r="D112" s="12"/>
      <c r="E112" s="10"/>
      <c r="F112" s="10">
        <v>93</v>
      </c>
      <c r="G112" s="35"/>
      <c r="H112" s="35"/>
      <c r="I112" s="10"/>
      <c r="J112" s="16"/>
      <c r="K112" s="10" t="str">
        <f t="shared" si="3"/>
        <v/>
      </c>
      <c r="L112" s="10"/>
      <c r="M112" s="18"/>
      <c r="N112" s="18"/>
      <c r="O112" s="18"/>
      <c r="P112" s="18"/>
      <c r="Q112" s="18"/>
      <c r="R112" s="18"/>
      <c r="S112" s="18"/>
      <c r="T112" s="18"/>
      <c r="U112" s="18"/>
      <c r="V112" s="19"/>
      <c r="W112" s="20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21"/>
      <c r="AP112" s="21"/>
      <c r="AQ112" s="38"/>
      <c r="AR112" s="10"/>
      <c r="AS112" s="10"/>
      <c r="AT112" s="26"/>
      <c r="AU112" s="50"/>
      <c r="AV112" s="10"/>
      <c r="AW112" s="10"/>
      <c r="AX112" s="28"/>
      <c r="AY112" s="35"/>
      <c r="AZ112" s="35"/>
      <c r="BA112" s="35"/>
      <c r="BB112" s="30">
        <f t="shared" ca="1" si="2"/>
        <v>43236</v>
      </c>
    </row>
    <row r="113" spans="1:54" ht="18" customHeight="1">
      <c r="A113" s="10"/>
      <c r="B113" s="10"/>
      <c r="C113" s="11"/>
      <c r="D113" s="12"/>
      <c r="E113" s="10"/>
      <c r="F113" s="10">
        <v>94</v>
      </c>
      <c r="G113" s="35"/>
      <c r="H113" s="35"/>
      <c r="I113" s="10"/>
      <c r="J113" s="16"/>
      <c r="K113" s="10" t="str">
        <f t="shared" si="3"/>
        <v/>
      </c>
      <c r="L113" s="10"/>
      <c r="M113" s="18"/>
      <c r="N113" s="18"/>
      <c r="O113" s="18"/>
      <c r="P113" s="18"/>
      <c r="Q113" s="18"/>
      <c r="R113" s="18"/>
      <c r="S113" s="18"/>
      <c r="T113" s="18"/>
      <c r="U113" s="18"/>
      <c r="V113" s="19"/>
      <c r="W113" s="20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21"/>
      <c r="AP113" s="21"/>
      <c r="AQ113" s="38"/>
      <c r="AR113" s="10"/>
      <c r="AS113" s="10"/>
      <c r="AT113" s="26"/>
      <c r="AU113" s="50"/>
      <c r="AV113" s="10"/>
      <c r="AW113" s="10"/>
      <c r="AX113" s="28"/>
      <c r="AY113" s="35"/>
      <c r="AZ113" s="35"/>
      <c r="BA113" s="35"/>
      <c r="BB113" s="30">
        <f t="shared" ca="1" si="2"/>
        <v>43236</v>
      </c>
    </row>
    <row r="114" spans="1:54" ht="18" customHeight="1">
      <c r="A114" s="10"/>
      <c r="B114" s="10"/>
      <c r="C114" s="11"/>
      <c r="D114" s="12"/>
      <c r="E114" s="10"/>
      <c r="F114" s="10">
        <v>95</v>
      </c>
      <c r="G114" s="35"/>
      <c r="H114" s="35"/>
      <c r="I114" s="10"/>
      <c r="J114" s="16"/>
      <c r="K114" s="10" t="str">
        <f t="shared" si="3"/>
        <v/>
      </c>
      <c r="L114" s="10"/>
      <c r="M114" s="18"/>
      <c r="N114" s="18"/>
      <c r="O114" s="18"/>
      <c r="P114" s="18"/>
      <c r="Q114" s="18"/>
      <c r="R114" s="18"/>
      <c r="S114" s="18"/>
      <c r="T114" s="18"/>
      <c r="U114" s="18"/>
      <c r="V114" s="19"/>
      <c r="W114" s="20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21"/>
      <c r="AP114" s="21"/>
      <c r="AQ114" s="38"/>
      <c r="AR114" s="10"/>
      <c r="AS114" s="10"/>
      <c r="AT114" s="26"/>
      <c r="AU114" s="50"/>
      <c r="AV114" s="10"/>
      <c r="AW114" s="10"/>
      <c r="AX114" s="28"/>
      <c r="AY114" s="35"/>
      <c r="AZ114" s="35"/>
      <c r="BA114" s="35"/>
      <c r="BB114" s="30">
        <f t="shared" ca="1" si="2"/>
        <v>43236</v>
      </c>
    </row>
    <row r="115" spans="1:54" ht="18" customHeight="1">
      <c r="A115" s="10"/>
      <c r="B115" s="10"/>
      <c r="C115" s="11"/>
      <c r="D115" s="12"/>
      <c r="E115" s="10"/>
      <c r="F115" s="10">
        <v>96</v>
      </c>
      <c r="G115" s="35"/>
      <c r="H115" s="35"/>
      <c r="I115" s="10"/>
      <c r="J115" s="16"/>
      <c r="K115" s="10" t="str">
        <f t="shared" si="3"/>
        <v/>
      </c>
      <c r="L115" s="10"/>
      <c r="M115" s="18"/>
      <c r="N115" s="18"/>
      <c r="O115" s="18"/>
      <c r="P115" s="18"/>
      <c r="Q115" s="18"/>
      <c r="R115" s="18"/>
      <c r="S115" s="18"/>
      <c r="T115" s="18"/>
      <c r="U115" s="18"/>
      <c r="V115" s="19"/>
      <c r="W115" s="20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21"/>
      <c r="AP115" s="21"/>
      <c r="AQ115" s="38"/>
      <c r="AR115" s="10"/>
      <c r="AS115" s="10"/>
      <c r="AT115" s="26"/>
      <c r="AU115" s="50"/>
      <c r="AV115" s="10"/>
      <c r="AW115" s="10"/>
      <c r="AX115" s="28"/>
      <c r="AY115" s="35"/>
      <c r="AZ115" s="35"/>
      <c r="BA115" s="35"/>
      <c r="BB115" s="30">
        <f t="shared" ca="1" si="2"/>
        <v>43236</v>
      </c>
    </row>
    <row r="116" spans="1:54" ht="18" customHeight="1">
      <c r="A116" s="10"/>
      <c r="B116" s="10"/>
      <c r="C116" s="11"/>
      <c r="D116" s="12"/>
      <c r="E116" s="10"/>
      <c r="F116" s="10">
        <v>97</v>
      </c>
      <c r="G116" s="35"/>
      <c r="H116" s="35"/>
      <c r="I116" s="10"/>
      <c r="J116" s="16"/>
      <c r="K116" s="10" t="str">
        <f t="shared" si="3"/>
        <v/>
      </c>
      <c r="L116" s="10"/>
      <c r="M116" s="18"/>
      <c r="N116" s="18"/>
      <c r="O116" s="18"/>
      <c r="P116" s="18"/>
      <c r="Q116" s="18"/>
      <c r="R116" s="18"/>
      <c r="S116" s="18"/>
      <c r="T116" s="18"/>
      <c r="U116" s="18"/>
      <c r="V116" s="19"/>
      <c r="W116" s="20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21"/>
      <c r="AP116" s="21"/>
      <c r="AQ116" s="38"/>
      <c r="AR116" s="10"/>
      <c r="AS116" s="10"/>
      <c r="AT116" s="26"/>
      <c r="AU116" s="50"/>
      <c r="AV116" s="10"/>
      <c r="AW116" s="10"/>
      <c r="AX116" s="28"/>
      <c r="AY116" s="35"/>
      <c r="AZ116" s="35"/>
      <c r="BA116" s="35"/>
      <c r="BB116" s="30">
        <f t="shared" ca="1" si="2"/>
        <v>43236</v>
      </c>
    </row>
    <row r="117" spans="1:54" ht="18" customHeight="1">
      <c r="A117" s="10"/>
      <c r="B117" s="10"/>
      <c r="C117" s="11"/>
      <c r="D117" s="12"/>
      <c r="E117" s="10"/>
      <c r="F117" s="10">
        <v>98</v>
      </c>
      <c r="G117" s="35"/>
      <c r="H117" s="35"/>
      <c r="I117" s="10"/>
      <c r="J117" s="16"/>
      <c r="K117" s="10" t="str">
        <f t="shared" si="3"/>
        <v/>
      </c>
      <c r="L117" s="10"/>
      <c r="M117" s="18"/>
      <c r="N117" s="18"/>
      <c r="O117" s="18"/>
      <c r="P117" s="18"/>
      <c r="Q117" s="18"/>
      <c r="R117" s="18"/>
      <c r="S117" s="18"/>
      <c r="T117" s="18"/>
      <c r="U117" s="18"/>
      <c r="V117" s="19"/>
      <c r="W117" s="20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21"/>
      <c r="AP117" s="21"/>
      <c r="AQ117" s="38"/>
      <c r="AR117" s="10"/>
      <c r="AS117" s="10"/>
      <c r="AT117" s="26"/>
      <c r="AU117" s="50"/>
      <c r="AV117" s="10"/>
      <c r="AW117" s="10"/>
      <c r="AX117" s="28"/>
      <c r="AY117" s="35"/>
      <c r="AZ117" s="35"/>
      <c r="BA117" s="35"/>
      <c r="BB117" s="30">
        <f t="shared" ca="1" si="2"/>
        <v>43236</v>
      </c>
    </row>
    <row r="118" spans="1:54" ht="18" customHeight="1">
      <c r="A118" s="10"/>
      <c r="B118" s="10"/>
      <c r="C118" s="11"/>
      <c r="D118" s="12"/>
      <c r="E118" s="10"/>
      <c r="F118" s="10">
        <v>99</v>
      </c>
      <c r="G118" s="35"/>
      <c r="H118" s="35"/>
      <c r="I118" s="10"/>
      <c r="J118" s="16"/>
      <c r="K118" s="10" t="str">
        <f t="shared" si="3"/>
        <v/>
      </c>
      <c r="L118" s="10"/>
      <c r="M118" s="18"/>
      <c r="N118" s="18"/>
      <c r="O118" s="18"/>
      <c r="P118" s="18"/>
      <c r="Q118" s="18"/>
      <c r="R118" s="18"/>
      <c r="S118" s="18"/>
      <c r="T118" s="18"/>
      <c r="U118" s="18"/>
      <c r="V118" s="19"/>
      <c r="W118" s="20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21"/>
      <c r="AP118" s="21"/>
      <c r="AQ118" s="38"/>
      <c r="AR118" s="10"/>
      <c r="AS118" s="10"/>
      <c r="AT118" s="26"/>
      <c r="AU118" s="50"/>
      <c r="AV118" s="10"/>
      <c r="AW118" s="10"/>
      <c r="AX118" s="28"/>
      <c r="AY118" s="35"/>
      <c r="AZ118" s="35"/>
      <c r="BA118" s="35"/>
      <c r="BB118" s="30">
        <f t="shared" ca="1" si="2"/>
        <v>43236</v>
      </c>
    </row>
    <row r="119" spans="1:54" ht="18" customHeight="1">
      <c r="A119" s="10"/>
      <c r="B119" s="10"/>
      <c r="C119" s="11"/>
      <c r="D119" s="12"/>
      <c r="E119" s="10"/>
      <c r="F119" s="10">
        <v>100</v>
      </c>
      <c r="G119" s="35"/>
      <c r="H119" s="35"/>
      <c r="I119" s="10"/>
      <c r="J119" s="16"/>
      <c r="K119" s="10" t="str">
        <f t="shared" si="3"/>
        <v/>
      </c>
      <c r="L119" s="10"/>
      <c r="M119" s="18"/>
      <c r="N119" s="18"/>
      <c r="O119" s="18"/>
      <c r="P119" s="18"/>
      <c r="Q119" s="18"/>
      <c r="R119" s="18"/>
      <c r="S119" s="18"/>
      <c r="T119" s="18"/>
      <c r="U119" s="18"/>
      <c r="V119" s="19"/>
      <c r="W119" s="20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21"/>
      <c r="AP119" s="21"/>
      <c r="AQ119" s="38"/>
      <c r="AR119" s="10"/>
      <c r="AS119" s="10"/>
      <c r="AT119" s="26"/>
      <c r="AU119" s="50"/>
      <c r="AV119" s="10"/>
      <c r="AW119" s="10"/>
      <c r="AX119" s="28"/>
      <c r="AY119" s="35"/>
      <c r="AZ119" s="35"/>
      <c r="BA119" s="35"/>
      <c r="BB119" s="30">
        <f t="shared" ca="1" si="2"/>
        <v>43236</v>
      </c>
    </row>
    <row r="120" spans="1:54" ht="18" customHeight="1">
      <c r="A120" s="10"/>
      <c r="B120" s="10"/>
      <c r="C120" s="11"/>
      <c r="D120" s="12"/>
      <c r="E120" s="10"/>
      <c r="F120" s="10">
        <v>101</v>
      </c>
      <c r="G120" s="35"/>
      <c r="H120" s="35"/>
      <c r="I120" s="10"/>
      <c r="J120" s="16"/>
      <c r="K120" s="10" t="str">
        <f t="shared" si="3"/>
        <v/>
      </c>
      <c r="L120" s="10"/>
      <c r="M120" s="18"/>
      <c r="N120" s="18"/>
      <c r="O120" s="18"/>
      <c r="P120" s="18"/>
      <c r="Q120" s="18"/>
      <c r="R120" s="18"/>
      <c r="S120" s="18"/>
      <c r="T120" s="18"/>
      <c r="U120" s="18"/>
      <c r="V120" s="19"/>
      <c r="W120" s="20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21"/>
      <c r="AP120" s="21"/>
      <c r="AQ120" s="38"/>
      <c r="AR120" s="10"/>
      <c r="AS120" s="10"/>
      <c r="AT120" s="26"/>
      <c r="AU120" s="50"/>
      <c r="AV120" s="10"/>
      <c r="AW120" s="10"/>
      <c r="AX120" s="28"/>
      <c r="AY120" s="35"/>
      <c r="AZ120" s="35"/>
      <c r="BA120" s="35"/>
      <c r="BB120" s="30">
        <f t="shared" ca="1" si="2"/>
        <v>43236</v>
      </c>
    </row>
    <row r="121" spans="1:54" ht="18" customHeight="1">
      <c r="A121" s="10"/>
      <c r="B121" s="10"/>
      <c r="C121" s="11"/>
      <c r="D121" s="12"/>
      <c r="E121" s="10"/>
      <c r="F121" s="10">
        <v>102</v>
      </c>
      <c r="G121" s="35"/>
      <c r="H121" s="35"/>
      <c r="I121" s="10"/>
      <c r="J121" s="16"/>
      <c r="K121" s="10" t="str">
        <f t="shared" si="3"/>
        <v/>
      </c>
      <c r="L121" s="10"/>
      <c r="M121" s="18"/>
      <c r="N121" s="18"/>
      <c r="O121" s="18"/>
      <c r="P121" s="18"/>
      <c r="Q121" s="18"/>
      <c r="R121" s="18"/>
      <c r="S121" s="18"/>
      <c r="T121" s="18"/>
      <c r="U121" s="18"/>
      <c r="V121" s="19"/>
      <c r="W121" s="20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21"/>
      <c r="AP121" s="21"/>
      <c r="AQ121" s="38"/>
      <c r="AR121" s="10"/>
      <c r="AS121" s="10"/>
      <c r="AT121" s="26"/>
      <c r="AU121" s="50"/>
      <c r="AV121" s="10"/>
      <c r="AW121" s="10"/>
      <c r="AX121" s="28"/>
      <c r="AY121" s="35"/>
      <c r="AZ121" s="35"/>
      <c r="BA121" s="35"/>
      <c r="BB121" s="30">
        <f t="shared" ca="1" si="2"/>
        <v>43236</v>
      </c>
    </row>
    <row r="122" spans="1:54" ht="18" customHeight="1">
      <c r="A122" s="10"/>
      <c r="B122" s="10"/>
      <c r="C122" s="11"/>
      <c r="D122" s="12"/>
      <c r="E122" s="10"/>
      <c r="F122" s="10">
        <v>103</v>
      </c>
      <c r="G122" s="35"/>
      <c r="H122" s="35"/>
      <c r="I122" s="10"/>
      <c r="J122" s="16"/>
      <c r="K122" s="10" t="str">
        <f t="shared" si="3"/>
        <v/>
      </c>
      <c r="L122" s="10"/>
      <c r="M122" s="18"/>
      <c r="N122" s="18"/>
      <c r="O122" s="18"/>
      <c r="P122" s="18"/>
      <c r="Q122" s="18"/>
      <c r="R122" s="18"/>
      <c r="S122" s="18"/>
      <c r="T122" s="18"/>
      <c r="U122" s="18"/>
      <c r="V122" s="19"/>
      <c r="W122" s="20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21"/>
      <c r="AP122" s="21"/>
      <c r="AQ122" s="38"/>
      <c r="AR122" s="10"/>
      <c r="AS122" s="10"/>
      <c r="AT122" s="26"/>
      <c r="AU122" s="50"/>
      <c r="AV122" s="10"/>
      <c r="AW122" s="10"/>
      <c r="AX122" s="28"/>
      <c r="AY122" s="35"/>
      <c r="AZ122" s="35"/>
      <c r="BA122" s="35"/>
      <c r="BB122" s="30">
        <f t="shared" ca="1" si="2"/>
        <v>43236</v>
      </c>
    </row>
    <row r="123" spans="1:54" ht="18" customHeight="1">
      <c r="A123" s="10"/>
      <c r="B123" s="10"/>
      <c r="C123" s="11"/>
      <c r="D123" s="12"/>
      <c r="E123" s="10"/>
      <c r="F123" s="10">
        <v>104</v>
      </c>
      <c r="G123" s="35"/>
      <c r="H123" s="35"/>
      <c r="I123" s="10"/>
      <c r="J123" s="16"/>
      <c r="K123" s="10" t="str">
        <f t="shared" si="3"/>
        <v/>
      </c>
      <c r="L123" s="10"/>
      <c r="M123" s="18"/>
      <c r="N123" s="18"/>
      <c r="O123" s="18"/>
      <c r="P123" s="18"/>
      <c r="Q123" s="18"/>
      <c r="R123" s="18"/>
      <c r="S123" s="18"/>
      <c r="T123" s="18"/>
      <c r="U123" s="18"/>
      <c r="V123" s="19"/>
      <c r="W123" s="20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21"/>
      <c r="AP123" s="21"/>
      <c r="AQ123" s="38"/>
      <c r="AR123" s="10"/>
      <c r="AS123" s="10"/>
      <c r="AT123" s="26"/>
      <c r="AU123" s="50"/>
      <c r="AV123" s="10"/>
      <c r="AW123" s="10"/>
      <c r="AX123" s="28"/>
      <c r="AY123" s="35"/>
      <c r="AZ123" s="35"/>
      <c r="BA123" s="35"/>
      <c r="BB123" s="30">
        <f t="shared" ca="1" si="2"/>
        <v>43236</v>
      </c>
    </row>
    <row r="124" spans="1:54" ht="18" customHeight="1">
      <c r="A124" s="10"/>
      <c r="B124" s="10"/>
      <c r="C124" s="11"/>
      <c r="D124" s="12"/>
      <c r="E124" s="10"/>
      <c r="F124" s="10">
        <v>105</v>
      </c>
      <c r="G124" s="35"/>
      <c r="H124" s="35"/>
      <c r="I124" s="10"/>
      <c r="J124" s="16"/>
      <c r="K124" s="10" t="str">
        <f t="shared" si="3"/>
        <v/>
      </c>
      <c r="L124" s="10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0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21"/>
      <c r="AP124" s="21"/>
      <c r="AQ124" s="38"/>
      <c r="AR124" s="10"/>
      <c r="AS124" s="10"/>
      <c r="AT124" s="26"/>
      <c r="AU124" s="50"/>
      <c r="AV124" s="10"/>
      <c r="AW124" s="10"/>
      <c r="AX124" s="28"/>
      <c r="AY124" s="35"/>
      <c r="AZ124" s="35"/>
      <c r="BA124" s="35"/>
      <c r="BB124" s="30">
        <f t="shared" ca="1" si="2"/>
        <v>43236</v>
      </c>
    </row>
    <row r="125" spans="1:54" ht="18" customHeight="1">
      <c r="A125" s="10"/>
      <c r="B125" s="10"/>
      <c r="C125" s="11"/>
      <c r="D125" s="12"/>
      <c r="E125" s="10"/>
      <c r="F125" s="10">
        <v>106</v>
      </c>
      <c r="G125" s="35"/>
      <c r="H125" s="35"/>
      <c r="I125" s="10"/>
      <c r="J125" s="16"/>
      <c r="K125" s="10" t="str">
        <f t="shared" si="3"/>
        <v/>
      </c>
      <c r="L125" s="10"/>
      <c r="M125" s="18"/>
      <c r="N125" s="18"/>
      <c r="O125" s="18"/>
      <c r="P125" s="18"/>
      <c r="Q125" s="18"/>
      <c r="R125" s="18"/>
      <c r="S125" s="18"/>
      <c r="T125" s="18"/>
      <c r="U125" s="18"/>
      <c r="V125" s="19"/>
      <c r="W125" s="20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21"/>
      <c r="AP125" s="21"/>
      <c r="AQ125" s="38"/>
      <c r="AR125" s="10"/>
      <c r="AS125" s="10"/>
      <c r="AT125" s="26"/>
      <c r="AU125" s="50"/>
      <c r="AV125" s="10"/>
      <c r="AW125" s="10"/>
      <c r="AX125" s="28"/>
      <c r="AY125" s="35"/>
      <c r="AZ125" s="35"/>
      <c r="BA125" s="35"/>
      <c r="BB125" s="30">
        <f t="shared" ca="1" si="2"/>
        <v>43236</v>
      </c>
    </row>
    <row r="126" spans="1:54" ht="18" customHeight="1">
      <c r="A126" s="10"/>
      <c r="B126" s="10"/>
      <c r="C126" s="11"/>
      <c r="D126" s="12"/>
      <c r="E126" s="10"/>
      <c r="F126" s="10">
        <v>107</v>
      </c>
      <c r="G126" s="35"/>
      <c r="H126" s="35"/>
      <c r="I126" s="10"/>
      <c r="J126" s="16"/>
      <c r="K126" s="10" t="str">
        <f t="shared" si="3"/>
        <v/>
      </c>
      <c r="L126" s="10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20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21"/>
      <c r="AP126" s="21"/>
      <c r="AQ126" s="38"/>
      <c r="AR126" s="10"/>
      <c r="AS126" s="10"/>
      <c r="AT126" s="26"/>
      <c r="AU126" s="50"/>
      <c r="AV126" s="10"/>
      <c r="AW126" s="10"/>
      <c r="AX126" s="28"/>
      <c r="AY126" s="35"/>
      <c r="AZ126" s="35"/>
      <c r="BA126" s="35"/>
      <c r="BB126" s="30">
        <f t="shared" ca="1" si="2"/>
        <v>43236</v>
      </c>
    </row>
    <row r="127" spans="1:54" ht="18" customHeight="1">
      <c r="A127" s="10"/>
      <c r="B127" s="10"/>
      <c r="C127" s="11"/>
      <c r="D127" s="12"/>
      <c r="E127" s="10"/>
      <c r="F127" s="10">
        <v>108</v>
      </c>
      <c r="G127" s="35"/>
      <c r="H127" s="35"/>
      <c r="I127" s="10"/>
      <c r="J127" s="16"/>
      <c r="K127" s="10" t="str">
        <f t="shared" si="3"/>
        <v/>
      </c>
      <c r="L127" s="10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0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21"/>
      <c r="AP127" s="21"/>
      <c r="AQ127" s="38"/>
      <c r="AR127" s="10"/>
      <c r="AS127" s="10"/>
      <c r="AT127" s="26"/>
      <c r="AU127" s="50"/>
      <c r="AV127" s="10"/>
      <c r="AW127" s="10"/>
      <c r="AX127" s="28"/>
      <c r="AY127" s="35"/>
      <c r="AZ127" s="35"/>
      <c r="BA127" s="35"/>
      <c r="BB127" s="30">
        <f t="shared" ca="1" si="2"/>
        <v>43236</v>
      </c>
    </row>
    <row r="128" spans="1:54" ht="18" customHeight="1">
      <c r="A128" s="10"/>
      <c r="B128" s="10"/>
      <c r="C128" s="11"/>
      <c r="D128" s="12"/>
      <c r="E128" s="10"/>
      <c r="F128" s="10">
        <v>109</v>
      </c>
      <c r="G128" s="35"/>
      <c r="H128" s="35"/>
      <c r="I128" s="10"/>
      <c r="J128" s="16"/>
      <c r="K128" s="10" t="str">
        <f t="shared" si="3"/>
        <v/>
      </c>
      <c r="L128" s="10"/>
      <c r="M128" s="18"/>
      <c r="N128" s="18"/>
      <c r="O128" s="18"/>
      <c r="P128" s="18"/>
      <c r="Q128" s="18"/>
      <c r="R128" s="18"/>
      <c r="S128" s="18"/>
      <c r="T128" s="18"/>
      <c r="U128" s="18"/>
      <c r="V128" s="19"/>
      <c r="W128" s="20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21"/>
      <c r="AP128" s="21"/>
      <c r="AQ128" s="38"/>
      <c r="AR128" s="10"/>
      <c r="AS128" s="10"/>
      <c r="AT128" s="26"/>
      <c r="AU128" s="50"/>
      <c r="AV128" s="10"/>
      <c r="AW128" s="10"/>
      <c r="AX128" s="28"/>
      <c r="AY128" s="35"/>
      <c r="AZ128" s="35"/>
      <c r="BA128" s="35"/>
      <c r="BB128" s="30">
        <f t="shared" ca="1" si="2"/>
        <v>43236</v>
      </c>
    </row>
    <row r="129" spans="1:54" ht="18" customHeight="1">
      <c r="A129" s="10"/>
      <c r="B129" s="10"/>
      <c r="C129" s="11"/>
      <c r="D129" s="12"/>
      <c r="E129" s="10"/>
      <c r="F129" s="10">
        <v>110</v>
      </c>
      <c r="G129" s="35"/>
      <c r="H129" s="35"/>
      <c r="I129" s="10"/>
      <c r="J129" s="16"/>
      <c r="K129" s="10" t="str">
        <f t="shared" si="3"/>
        <v/>
      </c>
      <c r="L129" s="10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0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21"/>
      <c r="AP129" s="21"/>
      <c r="AQ129" s="38"/>
      <c r="AR129" s="10"/>
      <c r="AS129" s="10"/>
      <c r="AT129" s="26"/>
      <c r="AU129" s="50"/>
      <c r="AV129" s="10"/>
      <c r="AW129" s="10"/>
      <c r="AX129" s="28"/>
      <c r="AY129" s="35"/>
      <c r="AZ129" s="35"/>
      <c r="BA129" s="35"/>
      <c r="BB129" s="30">
        <f t="shared" ca="1" si="2"/>
        <v>43236</v>
      </c>
    </row>
    <row r="130" spans="1:54" ht="18" customHeight="1">
      <c r="A130" s="10"/>
      <c r="B130" s="10"/>
      <c r="C130" s="11"/>
      <c r="D130" s="12"/>
      <c r="E130" s="10"/>
      <c r="F130" s="10">
        <v>111</v>
      </c>
      <c r="G130" s="35"/>
      <c r="H130" s="35"/>
      <c r="I130" s="10"/>
      <c r="J130" s="16"/>
      <c r="K130" s="10" t="str">
        <f t="shared" si="3"/>
        <v/>
      </c>
      <c r="L130" s="10"/>
      <c r="M130" s="18"/>
      <c r="N130" s="18"/>
      <c r="O130" s="18"/>
      <c r="P130" s="18"/>
      <c r="Q130" s="18"/>
      <c r="R130" s="18"/>
      <c r="S130" s="18"/>
      <c r="T130" s="18"/>
      <c r="U130" s="18"/>
      <c r="V130" s="19"/>
      <c r="W130" s="20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21"/>
      <c r="AP130" s="21"/>
      <c r="AQ130" s="38"/>
      <c r="AR130" s="10"/>
      <c r="AS130" s="10"/>
      <c r="AT130" s="26"/>
      <c r="AU130" s="50"/>
      <c r="AV130" s="10"/>
      <c r="AW130" s="10"/>
      <c r="AX130" s="28"/>
      <c r="AY130" s="35"/>
      <c r="AZ130" s="35"/>
      <c r="BA130" s="35"/>
      <c r="BB130" s="30">
        <f t="shared" ca="1" si="2"/>
        <v>43236</v>
      </c>
    </row>
    <row r="131" spans="1:54" ht="18" customHeight="1">
      <c r="A131" s="10"/>
      <c r="B131" s="10"/>
      <c r="C131" s="11"/>
      <c r="D131" s="12"/>
      <c r="E131" s="10"/>
      <c r="F131" s="10">
        <v>112</v>
      </c>
      <c r="G131" s="35"/>
      <c r="H131" s="35"/>
      <c r="I131" s="10"/>
      <c r="J131" s="16"/>
      <c r="K131" s="10" t="str">
        <f t="shared" si="3"/>
        <v/>
      </c>
      <c r="L131" s="10"/>
      <c r="M131" s="18"/>
      <c r="N131" s="18"/>
      <c r="O131" s="18"/>
      <c r="P131" s="18"/>
      <c r="Q131" s="18"/>
      <c r="R131" s="18"/>
      <c r="S131" s="18"/>
      <c r="T131" s="18"/>
      <c r="U131" s="18"/>
      <c r="V131" s="19"/>
      <c r="W131" s="20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21"/>
      <c r="AP131" s="21"/>
      <c r="AQ131" s="38"/>
      <c r="AR131" s="10"/>
      <c r="AS131" s="10"/>
      <c r="AT131" s="26"/>
      <c r="AU131" s="50"/>
      <c r="AV131" s="10"/>
      <c r="AW131" s="10"/>
      <c r="AX131" s="28"/>
      <c r="AY131" s="35"/>
      <c r="AZ131" s="35"/>
      <c r="BA131" s="35"/>
      <c r="BB131" s="30">
        <f t="shared" ref="BB131:BB139" ca="1" si="4">TODAY()</f>
        <v>43236</v>
      </c>
    </row>
    <row r="132" spans="1:54" ht="18" customHeight="1">
      <c r="A132" s="10"/>
      <c r="B132" s="10"/>
      <c r="C132" s="11"/>
      <c r="D132" s="12"/>
      <c r="E132" s="10"/>
      <c r="F132" s="10">
        <v>113</v>
      </c>
      <c r="G132" s="35"/>
      <c r="H132" s="35"/>
      <c r="I132" s="10"/>
      <c r="J132" s="16"/>
      <c r="K132" s="10" t="str">
        <f t="shared" ref="K132:K139" si="5">IF(J132="","",DATEDIF(J132,$BB132,"Y"))</f>
        <v/>
      </c>
      <c r="L132" s="10"/>
      <c r="M132" s="18"/>
      <c r="N132" s="18"/>
      <c r="O132" s="18"/>
      <c r="P132" s="18"/>
      <c r="Q132" s="18"/>
      <c r="R132" s="18"/>
      <c r="S132" s="18"/>
      <c r="T132" s="18"/>
      <c r="U132" s="18"/>
      <c r="V132" s="19"/>
      <c r="W132" s="20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21"/>
      <c r="AP132" s="21"/>
      <c r="AQ132" s="38"/>
      <c r="AR132" s="10"/>
      <c r="AS132" s="10"/>
      <c r="AT132" s="26"/>
      <c r="AU132" s="50"/>
      <c r="AV132" s="10"/>
      <c r="AW132" s="10"/>
      <c r="AX132" s="28"/>
      <c r="AY132" s="35"/>
      <c r="AZ132" s="35"/>
      <c r="BA132" s="35"/>
      <c r="BB132" s="30">
        <f t="shared" ca="1" si="4"/>
        <v>43236</v>
      </c>
    </row>
    <row r="133" spans="1:54" ht="18" customHeight="1">
      <c r="A133" s="10"/>
      <c r="B133" s="10"/>
      <c r="C133" s="11"/>
      <c r="D133" s="12"/>
      <c r="E133" s="10"/>
      <c r="F133" s="10">
        <v>114</v>
      </c>
      <c r="G133" s="35"/>
      <c r="H133" s="35"/>
      <c r="I133" s="10"/>
      <c r="J133" s="16"/>
      <c r="K133" s="10" t="str">
        <f t="shared" si="5"/>
        <v/>
      </c>
      <c r="L133" s="10"/>
      <c r="M133" s="18"/>
      <c r="N133" s="18"/>
      <c r="O133" s="18"/>
      <c r="P133" s="18"/>
      <c r="Q133" s="18"/>
      <c r="R133" s="18"/>
      <c r="S133" s="18"/>
      <c r="T133" s="18"/>
      <c r="U133" s="18"/>
      <c r="V133" s="19"/>
      <c r="W133" s="20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21"/>
      <c r="AP133" s="21"/>
      <c r="AQ133" s="38"/>
      <c r="AR133" s="10"/>
      <c r="AS133" s="10"/>
      <c r="AT133" s="26"/>
      <c r="AU133" s="50"/>
      <c r="AV133" s="10"/>
      <c r="AW133" s="10"/>
      <c r="AX133" s="28"/>
      <c r="AY133" s="35"/>
      <c r="AZ133" s="35"/>
      <c r="BA133" s="35"/>
      <c r="BB133" s="30">
        <f t="shared" ca="1" si="4"/>
        <v>43236</v>
      </c>
    </row>
    <row r="134" spans="1:54" ht="18" customHeight="1">
      <c r="A134" s="10"/>
      <c r="B134" s="10"/>
      <c r="C134" s="11"/>
      <c r="D134" s="12"/>
      <c r="E134" s="10"/>
      <c r="F134" s="10">
        <v>115</v>
      </c>
      <c r="G134" s="35"/>
      <c r="H134" s="35"/>
      <c r="I134" s="10"/>
      <c r="J134" s="16"/>
      <c r="K134" s="10" t="str">
        <f t="shared" si="5"/>
        <v/>
      </c>
      <c r="L134" s="10"/>
      <c r="M134" s="18"/>
      <c r="N134" s="18"/>
      <c r="O134" s="18"/>
      <c r="P134" s="18"/>
      <c r="Q134" s="18"/>
      <c r="R134" s="18"/>
      <c r="S134" s="18"/>
      <c r="T134" s="18"/>
      <c r="U134" s="18"/>
      <c r="V134" s="19"/>
      <c r="W134" s="20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21"/>
      <c r="AP134" s="21"/>
      <c r="AQ134" s="38"/>
      <c r="AR134" s="10"/>
      <c r="AS134" s="10"/>
      <c r="AT134" s="26"/>
      <c r="AU134" s="50"/>
      <c r="AV134" s="10"/>
      <c r="AW134" s="10"/>
      <c r="AX134" s="28"/>
      <c r="AY134" s="35"/>
      <c r="AZ134" s="35"/>
      <c r="BA134" s="35"/>
      <c r="BB134" s="30">
        <f t="shared" ca="1" si="4"/>
        <v>43236</v>
      </c>
    </row>
    <row r="135" spans="1:54" ht="18" customHeight="1">
      <c r="A135" s="10"/>
      <c r="B135" s="10"/>
      <c r="C135" s="11"/>
      <c r="D135" s="12"/>
      <c r="E135" s="10"/>
      <c r="F135" s="10">
        <v>116</v>
      </c>
      <c r="G135" s="35"/>
      <c r="H135" s="35"/>
      <c r="I135" s="10"/>
      <c r="J135" s="16"/>
      <c r="K135" s="10" t="str">
        <f t="shared" si="5"/>
        <v/>
      </c>
      <c r="L135" s="10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20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21"/>
      <c r="AP135" s="21"/>
      <c r="AQ135" s="38"/>
      <c r="AR135" s="10"/>
      <c r="AS135" s="10"/>
      <c r="AT135" s="26"/>
      <c r="AU135" s="50"/>
      <c r="AV135" s="10"/>
      <c r="AW135" s="10"/>
      <c r="AX135" s="28"/>
      <c r="AY135" s="35"/>
      <c r="AZ135" s="35"/>
      <c r="BA135" s="35"/>
      <c r="BB135" s="30">
        <f t="shared" ca="1" si="4"/>
        <v>43236</v>
      </c>
    </row>
    <row r="136" spans="1:54" ht="18" customHeight="1">
      <c r="A136" s="10"/>
      <c r="B136" s="10"/>
      <c r="C136" s="11"/>
      <c r="D136" s="12"/>
      <c r="E136" s="10"/>
      <c r="F136" s="10">
        <v>117</v>
      </c>
      <c r="G136" s="35"/>
      <c r="H136" s="35"/>
      <c r="I136" s="10"/>
      <c r="J136" s="16"/>
      <c r="K136" s="10" t="str">
        <f t="shared" si="5"/>
        <v/>
      </c>
      <c r="L136" s="10"/>
      <c r="M136" s="18"/>
      <c r="N136" s="18"/>
      <c r="O136" s="18"/>
      <c r="P136" s="18"/>
      <c r="Q136" s="18"/>
      <c r="R136" s="18"/>
      <c r="S136" s="18"/>
      <c r="T136" s="18"/>
      <c r="U136" s="18"/>
      <c r="V136" s="19"/>
      <c r="W136" s="20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21"/>
      <c r="AP136" s="21"/>
      <c r="AQ136" s="38"/>
      <c r="AR136" s="10"/>
      <c r="AS136" s="10"/>
      <c r="AT136" s="26"/>
      <c r="AU136" s="50"/>
      <c r="AV136" s="10"/>
      <c r="AW136" s="10"/>
      <c r="AX136" s="28"/>
      <c r="AY136" s="35"/>
      <c r="AZ136" s="35"/>
      <c r="BA136" s="35"/>
      <c r="BB136" s="30">
        <f t="shared" ca="1" si="4"/>
        <v>43236</v>
      </c>
    </row>
    <row r="137" spans="1:54" ht="18" customHeight="1">
      <c r="A137" s="10"/>
      <c r="B137" s="10"/>
      <c r="C137" s="11"/>
      <c r="D137" s="12"/>
      <c r="E137" s="10"/>
      <c r="F137" s="10">
        <v>118</v>
      </c>
      <c r="G137" s="35"/>
      <c r="H137" s="35"/>
      <c r="I137" s="10"/>
      <c r="J137" s="16"/>
      <c r="K137" s="10" t="str">
        <f t="shared" si="5"/>
        <v/>
      </c>
      <c r="L137" s="10"/>
      <c r="M137" s="18"/>
      <c r="N137" s="18"/>
      <c r="O137" s="18"/>
      <c r="P137" s="18"/>
      <c r="Q137" s="18"/>
      <c r="R137" s="18"/>
      <c r="S137" s="18"/>
      <c r="T137" s="18"/>
      <c r="U137" s="18"/>
      <c r="V137" s="19"/>
      <c r="W137" s="20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21"/>
      <c r="AP137" s="21"/>
      <c r="AQ137" s="38"/>
      <c r="AR137" s="10"/>
      <c r="AS137" s="10"/>
      <c r="AT137" s="26"/>
      <c r="AU137" s="50"/>
      <c r="AV137" s="10"/>
      <c r="AW137" s="10"/>
      <c r="AX137" s="28"/>
      <c r="AY137" s="35"/>
      <c r="AZ137" s="35"/>
      <c r="BA137" s="35"/>
      <c r="BB137" s="30">
        <f t="shared" ca="1" si="4"/>
        <v>43236</v>
      </c>
    </row>
    <row r="138" spans="1:54" ht="18" customHeight="1">
      <c r="A138" s="10"/>
      <c r="B138" s="10"/>
      <c r="C138" s="11"/>
      <c r="D138" s="12"/>
      <c r="E138" s="10"/>
      <c r="F138" s="10">
        <v>119</v>
      </c>
      <c r="G138" s="35"/>
      <c r="H138" s="35"/>
      <c r="I138" s="10"/>
      <c r="J138" s="16"/>
      <c r="K138" s="10" t="str">
        <f t="shared" si="5"/>
        <v/>
      </c>
      <c r="L138" s="10"/>
      <c r="M138" s="18"/>
      <c r="N138" s="18"/>
      <c r="O138" s="18"/>
      <c r="P138" s="18"/>
      <c r="Q138" s="18"/>
      <c r="R138" s="18"/>
      <c r="S138" s="18"/>
      <c r="T138" s="18"/>
      <c r="U138" s="18"/>
      <c r="V138" s="19"/>
      <c r="W138" s="20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21"/>
      <c r="AP138" s="21"/>
      <c r="AQ138" s="38"/>
      <c r="AR138" s="10"/>
      <c r="AS138" s="10"/>
      <c r="AT138" s="26"/>
      <c r="AU138" s="50"/>
      <c r="AV138" s="10"/>
      <c r="AW138" s="10"/>
      <c r="AX138" s="28"/>
      <c r="AY138" s="35"/>
      <c r="AZ138" s="35"/>
      <c r="BA138" s="35"/>
      <c r="BB138" s="30">
        <f t="shared" ca="1" si="4"/>
        <v>43236</v>
      </c>
    </row>
    <row r="139" spans="1:54" ht="18" customHeight="1">
      <c r="A139" s="10"/>
      <c r="B139" s="10"/>
      <c r="C139" s="11"/>
      <c r="D139" s="12"/>
      <c r="E139" s="10"/>
      <c r="F139" s="10">
        <v>120</v>
      </c>
      <c r="G139" s="35"/>
      <c r="H139" s="35"/>
      <c r="I139" s="10"/>
      <c r="J139" s="16"/>
      <c r="K139" s="10" t="str">
        <f t="shared" si="5"/>
        <v/>
      </c>
      <c r="L139" s="10"/>
      <c r="M139" s="18"/>
      <c r="N139" s="18"/>
      <c r="O139" s="18"/>
      <c r="P139" s="18"/>
      <c r="Q139" s="18"/>
      <c r="R139" s="18"/>
      <c r="S139" s="18"/>
      <c r="T139" s="18"/>
      <c r="U139" s="18"/>
      <c r="V139" s="19"/>
      <c r="W139" s="20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21"/>
      <c r="AP139" s="21"/>
      <c r="AQ139" s="38"/>
      <c r="AR139" s="10"/>
      <c r="AS139" s="10"/>
      <c r="AT139" s="10"/>
      <c r="AU139" s="50"/>
      <c r="AV139" s="10"/>
      <c r="AW139" s="10"/>
      <c r="AX139" s="28"/>
      <c r="AY139" s="35"/>
      <c r="AZ139" s="35"/>
      <c r="BA139" s="35"/>
      <c r="BB139" s="30">
        <f t="shared" ca="1" si="4"/>
        <v>43236</v>
      </c>
    </row>
    <row r="141" spans="1:54" ht="18" customHeight="1">
      <c r="A141" s="56"/>
      <c r="B141" s="56"/>
      <c r="C141" s="57"/>
      <c r="D141" s="58"/>
      <c r="E141" s="56"/>
      <c r="G141" s="59"/>
      <c r="H141" s="59"/>
      <c r="I141" s="56"/>
      <c r="J141" s="60"/>
      <c r="K141" s="56"/>
      <c r="L141" s="56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AQ141" s="63"/>
      <c r="AR141" s="56"/>
      <c r="AS141" s="56"/>
      <c r="AT141" s="56"/>
      <c r="AU141" s="64"/>
      <c r="AV141" s="56"/>
      <c r="AW141" s="56"/>
      <c r="AX141" s="64"/>
      <c r="AY141" s="65"/>
      <c r="AZ141" s="65"/>
      <c r="BA141" s="65"/>
      <c r="BB141" s="66"/>
    </row>
    <row r="142" spans="1:54" ht="18" customHeight="1">
      <c r="A142" s="67"/>
      <c r="B142" s="68" t="s">
        <v>65</v>
      </c>
      <c r="C142" s="69"/>
      <c r="D142" s="70"/>
      <c r="E142" s="67"/>
      <c r="G142" s="71"/>
      <c r="H142" s="71"/>
      <c r="I142" s="67"/>
      <c r="J142" s="67"/>
      <c r="K142" s="103" t="s">
        <v>66</v>
      </c>
      <c r="L142" s="103"/>
      <c r="M142" s="72">
        <f t="shared" ref="M142:V142" si="6">SUM(M3:M33)</f>
        <v>0</v>
      </c>
      <c r="N142" s="73">
        <f t="shared" si="6"/>
        <v>0</v>
      </c>
      <c r="O142" s="72">
        <f t="shared" si="6"/>
        <v>0</v>
      </c>
      <c r="P142" s="73">
        <f t="shared" si="6"/>
        <v>0</v>
      </c>
      <c r="Q142" s="72">
        <f t="shared" si="6"/>
        <v>0</v>
      </c>
      <c r="R142" s="73">
        <f t="shared" si="6"/>
        <v>0</v>
      </c>
      <c r="S142" s="72">
        <f t="shared" si="6"/>
        <v>1</v>
      </c>
      <c r="T142" s="73">
        <f t="shared" si="6"/>
        <v>0</v>
      </c>
      <c r="U142" s="72">
        <f t="shared" si="6"/>
        <v>0</v>
      </c>
      <c r="V142" s="74">
        <f t="shared" si="6"/>
        <v>0</v>
      </c>
      <c r="W142" s="75">
        <f t="shared" ref="W142:AN142" si="7">SUBTOTAL(9,W3:W33)</f>
        <v>0</v>
      </c>
      <c r="X142" s="76">
        <f t="shared" si="7"/>
        <v>0</v>
      </c>
      <c r="Y142" s="77">
        <f t="shared" si="7"/>
        <v>0</v>
      </c>
      <c r="Z142" s="76">
        <f t="shared" si="7"/>
        <v>0</v>
      </c>
      <c r="AA142" s="77">
        <f t="shared" si="7"/>
        <v>0</v>
      </c>
      <c r="AB142" s="76">
        <f t="shared" si="7"/>
        <v>0</v>
      </c>
      <c r="AC142" s="77">
        <f t="shared" si="7"/>
        <v>1</v>
      </c>
      <c r="AD142" s="76">
        <f t="shared" si="7"/>
        <v>1</v>
      </c>
      <c r="AE142" s="77">
        <f t="shared" si="7"/>
        <v>0</v>
      </c>
      <c r="AF142" s="76">
        <f t="shared" si="7"/>
        <v>0</v>
      </c>
      <c r="AG142" s="77">
        <f t="shared" si="7"/>
        <v>0</v>
      </c>
      <c r="AH142" s="76">
        <f t="shared" si="7"/>
        <v>0</v>
      </c>
      <c r="AI142" s="77">
        <f t="shared" si="7"/>
        <v>0</v>
      </c>
      <c r="AJ142" s="7">
        <f t="shared" si="7"/>
        <v>0</v>
      </c>
      <c r="AK142" s="77">
        <f t="shared" si="7"/>
        <v>0</v>
      </c>
      <c r="AL142" s="7">
        <f t="shared" si="7"/>
        <v>0</v>
      </c>
      <c r="AM142" s="77">
        <f t="shared" si="7"/>
        <v>0</v>
      </c>
      <c r="AN142" s="7">
        <f t="shared" si="7"/>
        <v>0</v>
      </c>
      <c r="AO142" s="78">
        <f>SUBTOTAL(9,AO5:AO33)</f>
        <v>0</v>
      </c>
      <c r="AP142" s="78">
        <f>SUBTOTAL(9,AP3:AP33)</f>
        <v>3000</v>
      </c>
      <c r="AQ142" s="79"/>
      <c r="AR142" s="67"/>
      <c r="AS142" s="67"/>
      <c r="AT142" s="67"/>
      <c r="AU142" s="80"/>
      <c r="AV142" s="81"/>
      <c r="AW142" s="67"/>
      <c r="AX142" s="82"/>
      <c r="AY142" s="81"/>
      <c r="AZ142" s="81"/>
      <c r="BA142" s="81"/>
    </row>
    <row r="143" spans="1:54" ht="18" customHeight="1">
      <c r="A143" s="56"/>
      <c r="B143" s="83" t="s">
        <v>67</v>
      </c>
      <c r="C143" s="57"/>
      <c r="D143" s="58"/>
      <c r="E143" s="56"/>
      <c r="G143" s="59"/>
      <c r="H143" s="59"/>
      <c r="I143" s="56"/>
      <c r="J143" s="56"/>
      <c r="K143" s="56"/>
      <c r="L143" s="56"/>
      <c r="M143" s="56"/>
      <c r="N143" s="56"/>
      <c r="O143" s="56"/>
      <c r="P143" s="56"/>
      <c r="Q143" s="111" t="s">
        <v>68</v>
      </c>
      <c r="R143" s="111"/>
      <c r="S143" s="111"/>
      <c r="T143" s="111"/>
      <c r="U143" s="111">
        <f>SUM(M142:V142)</f>
        <v>1</v>
      </c>
      <c r="V143" s="125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126" t="s">
        <v>69</v>
      </c>
      <c r="AJ143" s="111"/>
      <c r="AK143" s="111"/>
      <c r="AL143" s="111"/>
      <c r="AM143" s="111">
        <f>SUM(W142:AN142)</f>
        <v>2</v>
      </c>
      <c r="AN143" s="111"/>
      <c r="AO143" s="84"/>
      <c r="AP143" s="84"/>
      <c r="AQ143" s="79"/>
      <c r="AR143" s="67"/>
      <c r="AS143" s="67"/>
      <c r="AT143" s="85"/>
      <c r="AU143" s="80"/>
      <c r="AV143" s="59"/>
      <c r="AW143" s="84"/>
      <c r="AX143" s="86"/>
      <c r="AY143" s="87"/>
      <c r="AZ143" s="87"/>
      <c r="BA143" s="87"/>
    </row>
    <row r="144" spans="1:54">
      <c r="V144" s="93"/>
      <c r="W144" s="1"/>
    </row>
    <row r="145" spans="22:41">
      <c r="V145" s="95"/>
      <c r="W145" s="1"/>
      <c r="AF145" s="112" t="s">
        <v>70</v>
      </c>
      <c r="AG145" s="112"/>
      <c r="AH145" s="112"/>
      <c r="AI145" s="113">
        <v>1500</v>
      </c>
      <c r="AJ145" s="113"/>
      <c r="AK145" s="113"/>
      <c r="AL145" s="88" t="s">
        <v>71</v>
      </c>
      <c r="AM145" s="92">
        <f>SUM(W142:AD142)</f>
        <v>2</v>
      </c>
      <c r="AN145" s="88" t="s">
        <v>72</v>
      </c>
      <c r="AO145" s="96">
        <f>AI145*AM145</f>
        <v>3000</v>
      </c>
    </row>
    <row r="146" spans="22:41">
      <c r="V146" s="95"/>
      <c r="W146" s="1"/>
      <c r="AF146" s="112" t="s">
        <v>73</v>
      </c>
      <c r="AG146" s="112"/>
      <c r="AH146" s="112"/>
      <c r="AI146" s="113">
        <v>2000</v>
      </c>
      <c r="AJ146" s="113"/>
      <c r="AK146" s="113"/>
      <c r="AL146" s="88" t="s">
        <v>71</v>
      </c>
      <c r="AM146" s="92">
        <f>SUM(AE142:AN142)</f>
        <v>0</v>
      </c>
      <c r="AN146" s="88" t="s">
        <v>72</v>
      </c>
      <c r="AO146" s="96">
        <f>AI146*AM146</f>
        <v>0</v>
      </c>
    </row>
    <row r="147" spans="22:41">
      <c r="V147" s="95"/>
      <c r="W147" s="1"/>
      <c r="AO147" s="96">
        <f>SUM(AO145:AO146)</f>
        <v>3000</v>
      </c>
    </row>
  </sheetData>
  <mergeCells count="41">
    <mergeCell ref="AF146:AH146"/>
    <mergeCell ref="AI146:AK146"/>
    <mergeCell ref="K142:L142"/>
    <mergeCell ref="Q143:T143"/>
    <mergeCell ref="U143:V143"/>
    <mergeCell ref="AI143:AL143"/>
    <mergeCell ref="AR86:AR88"/>
    <mergeCell ref="AS1:AS2"/>
    <mergeCell ref="AT1:AT2"/>
    <mergeCell ref="AU1:AU2"/>
    <mergeCell ref="AV1:AV2"/>
    <mergeCell ref="AR1:AR2"/>
    <mergeCell ref="AY1:AY2"/>
    <mergeCell ref="BB1:BB2"/>
    <mergeCell ref="AR58:AR60"/>
    <mergeCell ref="AR70:AR72"/>
    <mergeCell ref="AR74:AR76"/>
    <mergeCell ref="AW1:AW2"/>
    <mergeCell ref="AX1:AX2"/>
    <mergeCell ref="AZ1:AZ2"/>
    <mergeCell ref="BA1:BA2"/>
    <mergeCell ref="AP1:AP2"/>
    <mergeCell ref="AQ1:AQ2"/>
    <mergeCell ref="AM143:AN143"/>
    <mergeCell ref="AF145:AH145"/>
    <mergeCell ref="AI145:AK145"/>
    <mergeCell ref="M1:V1"/>
    <mergeCell ref="W1:AN1"/>
    <mergeCell ref="AO1:AO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3"/>
  <pageMargins left="0.39370078740157483" right="0.39370078740157483" top="0.39370078740157483" bottom="0.39370078740157483" header="0.19685039370078741" footer="0.19685039370078741"/>
  <pageSetup paperSize="1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99"/>
  </sheetPr>
  <dimension ref="A1:BB147"/>
  <sheetViews>
    <sheetView zoomScaleNormal="100" workbookViewId="0">
      <pane xSplit="12" ySplit="2" topLeftCell="AX3" activePane="bottomRight" state="frozen"/>
      <selection pane="topRight" activeCell="L1" sqref="L1"/>
      <selection pane="bottomLeft" activeCell="A3" sqref="A3"/>
      <selection pane="bottomRight" activeCell="AZ1" sqref="AZ1:AZ1048576"/>
    </sheetView>
  </sheetViews>
  <sheetFormatPr defaultRowHeight="13.5"/>
  <cols>
    <col min="1" max="1" width="3.625" style="88" hidden="1" customWidth="1"/>
    <col min="2" max="2" width="3.625" style="1" hidden="1" customWidth="1"/>
    <col min="3" max="3" width="3.625" style="89" hidden="1" customWidth="1"/>
    <col min="4" max="4" width="3.625" style="90" hidden="1" customWidth="1"/>
    <col min="5" max="5" width="3.625" style="91" customWidth="1"/>
    <col min="6" max="6" width="3.625" style="1" customWidth="1"/>
    <col min="7" max="7" width="14.625" style="92" customWidth="1"/>
    <col min="8" max="8" width="18.625" style="92" customWidth="1"/>
    <col min="9" max="9" width="3.625" style="88" customWidth="1"/>
    <col min="10" max="10" width="11.625" style="1" customWidth="1"/>
    <col min="11" max="12" width="4.625" style="88" customWidth="1"/>
    <col min="13" max="22" width="3.625" style="1" customWidth="1"/>
    <col min="23" max="23" width="3.625" style="62" customWidth="1"/>
    <col min="24" max="40" width="3.625" style="1" customWidth="1"/>
    <col min="41" max="42" width="10.625" style="1" customWidth="1"/>
    <col min="43" max="43" width="10.625" style="1" hidden="1" customWidth="1"/>
    <col min="44" max="44" width="35.125" style="1" customWidth="1"/>
    <col min="45" max="45" width="13.625" style="88" customWidth="1"/>
    <col min="46" max="46" width="12.125" style="88" customWidth="1"/>
    <col min="47" max="47" width="8.625" style="88" customWidth="1"/>
    <col min="48" max="48" width="50.625" style="1" customWidth="1"/>
    <col min="49" max="49" width="13.625" style="1" customWidth="1"/>
    <col min="50" max="50" width="13.625" style="88" customWidth="1"/>
    <col min="51" max="51" width="51.625" style="94" customWidth="1"/>
    <col min="52" max="52" width="15.25" style="1" bestFit="1" customWidth="1"/>
    <col min="53" max="53" width="12.25" style="1" bestFit="1" customWidth="1"/>
    <col min="54" max="54" width="10.5" style="1" hidden="1" customWidth="1"/>
    <col min="55" max="16384" width="9" style="1"/>
  </cols>
  <sheetData>
    <row r="1" spans="1:54" ht="18" customHeight="1">
      <c r="A1" s="104" t="s">
        <v>0</v>
      </c>
      <c r="B1" s="104" t="s">
        <v>1</v>
      </c>
      <c r="C1" s="105" t="s">
        <v>2</v>
      </c>
      <c r="D1" s="106" t="s">
        <v>3</v>
      </c>
      <c r="E1" s="107" t="s">
        <v>4</v>
      </c>
      <c r="F1" s="104" t="s">
        <v>5</v>
      </c>
      <c r="G1" s="103" t="s">
        <v>6</v>
      </c>
      <c r="H1" s="103" t="s">
        <v>7</v>
      </c>
      <c r="I1" s="104" t="s">
        <v>8</v>
      </c>
      <c r="J1" s="102" t="s">
        <v>9</v>
      </c>
      <c r="K1" s="103" t="s">
        <v>10</v>
      </c>
      <c r="L1" s="103" t="s">
        <v>11</v>
      </c>
      <c r="M1" s="98" t="s">
        <v>12</v>
      </c>
      <c r="N1" s="98"/>
      <c r="O1" s="98"/>
      <c r="P1" s="98"/>
      <c r="Q1" s="98"/>
      <c r="R1" s="98"/>
      <c r="S1" s="98"/>
      <c r="T1" s="98"/>
      <c r="U1" s="98"/>
      <c r="V1" s="99"/>
      <c r="W1" s="100" t="s">
        <v>13</v>
      </c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2" t="s">
        <v>14</v>
      </c>
      <c r="AP1" s="102" t="s">
        <v>15</v>
      </c>
      <c r="AQ1" s="109" t="s">
        <v>79</v>
      </c>
      <c r="AR1" s="109" t="s">
        <v>16</v>
      </c>
      <c r="AS1" s="124" t="s">
        <v>17</v>
      </c>
      <c r="AT1" s="102" t="s">
        <v>18</v>
      </c>
      <c r="AU1" s="103" t="s">
        <v>19</v>
      </c>
      <c r="AV1" s="102" t="s">
        <v>20</v>
      </c>
      <c r="AW1" s="103" t="s">
        <v>21</v>
      </c>
      <c r="AX1" s="103" t="s">
        <v>22</v>
      </c>
      <c r="AY1" s="120" t="s">
        <v>23</v>
      </c>
      <c r="AZ1" s="114" t="s">
        <v>77</v>
      </c>
      <c r="BA1" s="122" t="s">
        <v>78</v>
      </c>
      <c r="BB1" s="115" t="s">
        <v>24</v>
      </c>
    </row>
    <row r="2" spans="1:54" ht="69" customHeight="1">
      <c r="A2" s="104"/>
      <c r="B2" s="104"/>
      <c r="C2" s="105"/>
      <c r="D2" s="106"/>
      <c r="E2" s="108"/>
      <c r="F2" s="104"/>
      <c r="G2" s="103"/>
      <c r="H2" s="103"/>
      <c r="I2" s="104"/>
      <c r="J2" s="103"/>
      <c r="K2" s="103"/>
      <c r="L2" s="103"/>
      <c r="M2" s="2" t="s">
        <v>25</v>
      </c>
      <c r="N2" s="3" t="s">
        <v>26</v>
      </c>
      <c r="O2" s="4" t="s">
        <v>27</v>
      </c>
      <c r="P2" s="3" t="s">
        <v>28</v>
      </c>
      <c r="Q2" s="4" t="s">
        <v>29</v>
      </c>
      <c r="R2" s="3" t="s">
        <v>30</v>
      </c>
      <c r="S2" s="4" t="s">
        <v>31</v>
      </c>
      <c r="T2" s="3" t="s">
        <v>32</v>
      </c>
      <c r="U2" s="4" t="s">
        <v>33</v>
      </c>
      <c r="V2" s="5" t="s">
        <v>34</v>
      </c>
      <c r="W2" s="6" t="s">
        <v>35</v>
      </c>
      <c r="X2" s="7" t="s">
        <v>36</v>
      </c>
      <c r="Y2" s="8" t="s">
        <v>37</v>
      </c>
      <c r="Z2" s="7" t="s">
        <v>38</v>
      </c>
      <c r="AA2" s="8" t="s">
        <v>39</v>
      </c>
      <c r="AB2" s="7" t="s">
        <v>40</v>
      </c>
      <c r="AC2" s="8" t="s">
        <v>41</v>
      </c>
      <c r="AD2" s="7" t="s">
        <v>42</v>
      </c>
      <c r="AE2" s="8" t="s">
        <v>43</v>
      </c>
      <c r="AF2" s="7" t="s">
        <v>44</v>
      </c>
      <c r="AG2" s="8" t="s">
        <v>45</v>
      </c>
      <c r="AH2" s="7" t="s">
        <v>46</v>
      </c>
      <c r="AI2" s="8" t="s">
        <v>47</v>
      </c>
      <c r="AJ2" s="7" t="s">
        <v>48</v>
      </c>
      <c r="AK2" s="8" t="s">
        <v>49</v>
      </c>
      <c r="AL2" s="7" t="s">
        <v>50</v>
      </c>
      <c r="AM2" s="8" t="s">
        <v>51</v>
      </c>
      <c r="AN2" s="9" t="s">
        <v>52</v>
      </c>
      <c r="AO2" s="102"/>
      <c r="AP2" s="102"/>
      <c r="AQ2" s="110"/>
      <c r="AR2" s="110"/>
      <c r="AS2" s="124"/>
      <c r="AT2" s="102"/>
      <c r="AU2" s="103"/>
      <c r="AV2" s="102"/>
      <c r="AW2" s="103"/>
      <c r="AX2" s="103"/>
      <c r="AY2" s="121"/>
      <c r="AZ2" s="114"/>
      <c r="BA2" s="123"/>
      <c r="BB2" s="115"/>
    </row>
    <row r="3" spans="1:54" ht="18" customHeight="1">
      <c r="A3" s="10"/>
      <c r="B3" s="10"/>
      <c r="C3" s="11"/>
      <c r="D3" s="12"/>
      <c r="E3" s="10" t="s">
        <v>53</v>
      </c>
      <c r="F3" s="10" t="s">
        <v>54</v>
      </c>
      <c r="G3" s="13" t="s">
        <v>55</v>
      </c>
      <c r="H3" s="14" t="s">
        <v>56</v>
      </c>
      <c r="I3" s="15" t="s">
        <v>57</v>
      </c>
      <c r="J3" s="16">
        <v>38348</v>
      </c>
      <c r="K3" s="10">
        <f ca="1">IF(J3="","",DATEDIF(J3,$BB3,"Y"))</f>
        <v>13</v>
      </c>
      <c r="L3" s="17" t="s">
        <v>58</v>
      </c>
      <c r="M3" s="18"/>
      <c r="N3" s="18"/>
      <c r="O3" s="18"/>
      <c r="P3" s="18"/>
      <c r="Q3" s="18"/>
      <c r="R3" s="18"/>
      <c r="S3" s="18">
        <v>1</v>
      </c>
      <c r="T3" s="18"/>
      <c r="U3" s="18"/>
      <c r="V3" s="19"/>
      <c r="W3" s="20"/>
      <c r="X3" s="18"/>
      <c r="Y3" s="18"/>
      <c r="Z3" s="18"/>
      <c r="AA3" s="18"/>
      <c r="AB3" s="18"/>
      <c r="AC3" s="18">
        <v>1</v>
      </c>
      <c r="AD3" s="18">
        <v>1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">
        <f>1500*SUM(W3:AD3)+2000*SUM(AE3:AN3)</f>
        <v>3000</v>
      </c>
      <c r="AP3" s="22">
        <f>SUM(AO3:AO139)</f>
        <v>3000</v>
      </c>
      <c r="AQ3" s="97"/>
      <c r="AR3" s="23" t="s">
        <v>59</v>
      </c>
      <c r="AS3" s="24" t="s">
        <v>60</v>
      </c>
      <c r="AT3" s="25" t="s">
        <v>61</v>
      </c>
      <c r="AU3" s="26" t="s">
        <v>62</v>
      </c>
      <c r="AV3" s="27" t="s">
        <v>76</v>
      </c>
      <c r="AW3" s="10" t="s">
        <v>63</v>
      </c>
      <c r="AX3" s="10" t="s">
        <v>63</v>
      </c>
      <c r="AY3" s="28" t="s">
        <v>64</v>
      </c>
      <c r="AZ3" s="35">
        <v>1</v>
      </c>
      <c r="BA3" s="35">
        <v>1</v>
      </c>
      <c r="BB3" s="30">
        <f t="shared" ref="BB3:BB66" ca="1" si="0">TODAY()</f>
        <v>43236</v>
      </c>
    </row>
    <row r="4" spans="1:54" ht="18" customHeight="1">
      <c r="A4" s="10"/>
      <c r="B4" s="10"/>
      <c r="C4" s="11"/>
      <c r="D4" s="12"/>
      <c r="E4" s="10"/>
      <c r="F4" s="10">
        <v>1</v>
      </c>
      <c r="G4" s="13"/>
      <c r="H4" s="14"/>
      <c r="I4" s="15"/>
      <c r="J4" s="16"/>
      <c r="K4" s="10" t="str">
        <f t="shared" ref="K4:K67" si="1">IF(J4="","",DATEDIF(J4,$BB4,"Y"))</f>
        <v/>
      </c>
      <c r="L4" s="17"/>
      <c r="M4" s="18"/>
      <c r="N4" s="18"/>
      <c r="O4" s="18"/>
      <c r="P4" s="18"/>
      <c r="Q4" s="18"/>
      <c r="R4" s="18"/>
      <c r="S4" s="18"/>
      <c r="T4" s="18"/>
      <c r="U4" s="18"/>
      <c r="V4" s="19"/>
      <c r="W4" s="20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1">
        <f t="shared" ref="AO4:AO67" si="2">1500*SUM(W4:AD4)+2000*SUM(AE4:AN4)</f>
        <v>0</v>
      </c>
      <c r="AP4" s="22"/>
      <c r="AQ4" s="97"/>
      <c r="AR4" s="31"/>
      <c r="AS4" s="32"/>
      <c r="AT4" s="33"/>
      <c r="AU4" s="26"/>
      <c r="AV4" s="34"/>
      <c r="AW4" s="26"/>
      <c r="AX4" s="26"/>
      <c r="AY4" s="28"/>
      <c r="AZ4" s="29"/>
      <c r="BA4" s="29"/>
      <c r="BB4" s="30">
        <f t="shared" ca="1" si="0"/>
        <v>43236</v>
      </c>
    </row>
    <row r="5" spans="1:54" ht="18" customHeight="1">
      <c r="A5" s="10"/>
      <c r="B5" s="10"/>
      <c r="C5" s="11"/>
      <c r="D5" s="12"/>
      <c r="E5" s="10"/>
      <c r="F5" s="10">
        <v>2</v>
      </c>
      <c r="G5" s="35"/>
      <c r="H5" s="35"/>
      <c r="I5" s="10"/>
      <c r="J5" s="16"/>
      <c r="K5" s="10" t="str">
        <f t="shared" si="1"/>
        <v/>
      </c>
      <c r="L5" s="10"/>
      <c r="M5" s="18"/>
      <c r="N5" s="18"/>
      <c r="O5" s="18"/>
      <c r="P5" s="18"/>
      <c r="Q5" s="18"/>
      <c r="R5" s="18"/>
      <c r="S5" s="18"/>
      <c r="T5" s="18"/>
      <c r="U5" s="18"/>
      <c r="V5" s="19"/>
      <c r="W5" s="20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1">
        <f t="shared" si="2"/>
        <v>0</v>
      </c>
      <c r="AP5" s="21"/>
      <c r="AQ5" s="97"/>
      <c r="AR5" s="36"/>
      <c r="AS5" s="32"/>
      <c r="AT5" s="26"/>
      <c r="AU5" s="26"/>
      <c r="AV5" s="37"/>
      <c r="AW5" s="26"/>
      <c r="AX5" s="26"/>
      <c r="AY5" s="28"/>
      <c r="AZ5" s="29"/>
      <c r="BA5" s="29"/>
      <c r="BB5" s="30">
        <f t="shared" ca="1" si="0"/>
        <v>43236</v>
      </c>
    </row>
    <row r="6" spans="1:54" ht="18" customHeight="1">
      <c r="A6" s="10"/>
      <c r="B6" s="10"/>
      <c r="C6" s="11"/>
      <c r="D6" s="12"/>
      <c r="E6" s="10"/>
      <c r="F6" s="10">
        <v>3</v>
      </c>
      <c r="G6" s="35"/>
      <c r="H6" s="35"/>
      <c r="I6" s="10"/>
      <c r="J6" s="16"/>
      <c r="K6" s="10" t="str">
        <f t="shared" si="1"/>
        <v/>
      </c>
      <c r="L6" s="10"/>
      <c r="M6" s="18"/>
      <c r="N6" s="18"/>
      <c r="O6" s="18"/>
      <c r="P6" s="18"/>
      <c r="Q6" s="18"/>
      <c r="R6" s="18"/>
      <c r="S6" s="18"/>
      <c r="T6" s="18"/>
      <c r="U6" s="18"/>
      <c r="V6" s="19"/>
      <c r="W6" s="20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1">
        <f t="shared" si="2"/>
        <v>0</v>
      </c>
      <c r="AP6" s="21"/>
      <c r="AQ6" s="97"/>
      <c r="AR6" s="36"/>
      <c r="AS6" s="32"/>
      <c r="AT6" s="26"/>
      <c r="AU6" s="26"/>
      <c r="AV6" s="37"/>
      <c r="AW6" s="26"/>
      <c r="AX6" s="26"/>
      <c r="AY6" s="28"/>
      <c r="AZ6" s="29"/>
      <c r="BA6" s="29"/>
      <c r="BB6" s="30">
        <f t="shared" ca="1" si="0"/>
        <v>43236</v>
      </c>
    </row>
    <row r="7" spans="1:54" ht="18" customHeight="1">
      <c r="A7" s="10"/>
      <c r="B7" s="10"/>
      <c r="C7" s="11"/>
      <c r="D7" s="12"/>
      <c r="E7" s="10"/>
      <c r="F7" s="10">
        <v>4</v>
      </c>
      <c r="G7" s="35"/>
      <c r="H7" s="35"/>
      <c r="I7" s="10"/>
      <c r="J7" s="16"/>
      <c r="K7" s="10" t="str">
        <f t="shared" si="1"/>
        <v/>
      </c>
      <c r="L7" s="10"/>
      <c r="M7" s="18"/>
      <c r="N7" s="18"/>
      <c r="O7" s="18"/>
      <c r="P7" s="18"/>
      <c r="Q7" s="18"/>
      <c r="R7" s="18"/>
      <c r="S7" s="18"/>
      <c r="T7" s="18"/>
      <c r="U7" s="18"/>
      <c r="V7" s="19"/>
      <c r="W7" s="20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1">
        <f t="shared" si="2"/>
        <v>0</v>
      </c>
      <c r="AP7" s="21"/>
      <c r="AQ7" s="97"/>
      <c r="AR7" s="36"/>
      <c r="AS7" s="32"/>
      <c r="AT7" s="26"/>
      <c r="AU7" s="26"/>
      <c r="AV7" s="37"/>
      <c r="AW7" s="26"/>
      <c r="AX7" s="26"/>
      <c r="AY7" s="28"/>
      <c r="AZ7" s="29"/>
      <c r="BA7" s="29"/>
      <c r="BB7" s="30">
        <f t="shared" ca="1" si="0"/>
        <v>43236</v>
      </c>
    </row>
    <row r="8" spans="1:54" ht="18" customHeight="1">
      <c r="A8" s="10"/>
      <c r="B8" s="10"/>
      <c r="C8" s="11"/>
      <c r="D8" s="12"/>
      <c r="E8" s="10"/>
      <c r="F8" s="10">
        <v>5</v>
      </c>
      <c r="G8" s="35"/>
      <c r="H8" s="35"/>
      <c r="I8" s="10"/>
      <c r="J8" s="16"/>
      <c r="K8" s="10" t="str">
        <f t="shared" si="1"/>
        <v/>
      </c>
      <c r="L8" s="10"/>
      <c r="M8" s="18"/>
      <c r="N8" s="18"/>
      <c r="O8" s="18"/>
      <c r="P8" s="18"/>
      <c r="Q8" s="18"/>
      <c r="R8" s="18"/>
      <c r="S8" s="18"/>
      <c r="T8" s="18"/>
      <c r="U8" s="18"/>
      <c r="V8" s="19"/>
      <c r="W8" s="20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21">
        <f t="shared" si="2"/>
        <v>0</v>
      </c>
      <c r="AP8" s="21"/>
      <c r="AQ8" s="97"/>
      <c r="AR8" s="36"/>
      <c r="AS8" s="32"/>
      <c r="AT8" s="26"/>
      <c r="AU8" s="26"/>
      <c r="AV8" s="37"/>
      <c r="AW8" s="26"/>
      <c r="AX8" s="26"/>
      <c r="AY8" s="28"/>
      <c r="AZ8" s="29"/>
      <c r="BA8" s="29"/>
      <c r="BB8" s="30">
        <f t="shared" ca="1" si="0"/>
        <v>43236</v>
      </c>
    </row>
    <row r="9" spans="1:54" ht="18" customHeight="1">
      <c r="A9" s="10"/>
      <c r="B9" s="10"/>
      <c r="C9" s="11"/>
      <c r="D9" s="12"/>
      <c r="E9" s="10"/>
      <c r="F9" s="10">
        <v>6</v>
      </c>
      <c r="G9" s="35"/>
      <c r="H9" s="35"/>
      <c r="I9" s="10"/>
      <c r="J9" s="16"/>
      <c r="K9" s="10" t="str">
        <f t="shared" si="1"/>
        <v/>
      </c>
      <c r="L9" s="10"/>
      <c r="M9" s="18"/>
      <c r="N9" s="18"/>
      <c r="O9" s="18"/>
      <c r="P9" s="18"/>
      <c r="Q9" s="18"/>
      <c r="R9" s="18"/>
      <c r="S9" s="18"/>
      <c r="T9" s="18"/>
      <c r="U9" s="18"/>
      <c r="V9" s="19"/>
      <c r="W9" s="20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21">
        <f t="shared" si="2"/>
        <v>0</v>
      </c>
      <c r="AP9" s="21"/>
      <c r="AQ9" s="97"/>
      <c r="AR9" s="36"/>
      <c r="AS9" s="32"/>
      <c r="AT9" s="26"/>
      <c r="AU9" s="26"/>
      <c r="AV9" s="37"/>
      <c r="AW9" s="26"/>
      <c r="AX9" s="26"/>
      <c r="AY9" s="28"/>
      <c r="AZ9" s="29"/>
      <c r="BA9" s="29"/>
      <c r="BB9" s="30">
        <f t="shared" ca="1" si="0"/>
        <v>43236</v>
      </c>
    </row>
    <row r="10" spans="1:54" ht="18" customHeight="1">
      <c r="A10" s="10"/>
      <c r="B10" s="10"/>
      <c r="C10" s="11"/>
      <c r="D10" s="12"/>
      <c r="E10" s="10"/>
      <c r="F10" s="10">
        <v>7</v>
      </c>
      <c r="G10" s="35"/>
      <c r="H10" s="35"/>
      <c r="I10" s="10"/>
      <c r="J10" s="16"/>
      <c r="K10" s="10" t="str">
        <f t="shared" si="1"/>
        <v/>
      </c>
      <c r="L10" s="10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20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21">
        <f t="shared" si="2"/>
        <v>0</v>
      </c>
      <c r="AP10" s="21"/>
      <c r="AQ10" s="97"/>
      <c r="AR10" s="36"/>
      <c r="AS10" s="32"/>
      <c r="AT10" s="26"/>
      <c r="AU10" s="26"/>
      <c r="AV10" s="37"/>
      <c r="AW10" s="26"/>
      <c r="AX10" s="26"/>
      <c r="AY10" s="28"/>
      <c r="AZ10" s="29"/>
      <c r="BA10" s="29"/>
      <c r="BB10" s="30">
        <f t="shared" ca="1" si="0"/>
        <v>43236</v>
      </c>
    </row>
    <row r="11" spans="1:54" ht="18" customHeight="1">
      <c r="A11" s="10"/>
      <c r="B11" s="10"/>
      <c r="C11" s="11"/>
      <c r="D11" s="12"/>
      <c r="E11" s="10"/>
      <c r="F11" s="10">
        <v>8</v>
      </c>
      <c r="G11" s="35"/>
      <c r="H11" s="35"/>
      <c r="I11" s="10"/>
      <c r="J11" s="16"/>
      <c r="K11" s="10" t="str">
        <f t="shared" si="1"/>
        <v/>
      </c>
      <c r="L11" s="10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20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21">
        <f t="shared" si="2"/>
        <v>0</v>
      </c>
      <c r="AP11" s="21"/>
      <c r="AQ11" s="97"/>
      <c r="AR11" s="36"/>
      <c r="AS11" s="32"/>
      <c r="AT11" s="26"/>
      <c r="AU11" s="26"/>
      <c r="AV11" s="37"/>
      <c r="AW11" s="26"/>
      <c r="AX11" s="26"/>
      <c r="AY11" s="28"/>
      <c r="AZ11" s="29"/>
      <c r="BA11" s="29"/>
      <c r="BB11" s="30">
        <f t="shared" ca="1" si="0"/>
        <v>43236</v>
      </c>
    </row>
    <row r="12" spans="1:54" ht="18" customHeight="1">
      <c r="A12" s="10"/>
      <c r="B12" s="10"/>
      <c r="C12" s="11"/>
      <c r="D12" s="12"/>
      <c r="E12" s="10"/>
      <c r="F12" s="10">
        <v>9</v>
      </c>
      <c r="G12" s="35"/>
      <c r="H12" s="35"/>
      <c r="I12" s="10"/>
      <c r="J12" s="16"/>
      <c r="K12" s="10" t="str">
        <f t="shared" si="1"/>
        <v/>
      </c>
      <c r="L12" s="10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20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1">
        <f t="shared" si="2"/>
        <v>0</v>
      </c>
      <c r="AP12" s="21"/>
      <c r="AQ12" s="97"/>
      <c r="AR12" s="36"/>
      <c r="AS12" s="32"/>
      <c r="AT12" s="26"/>
      <c r="AU12" s="26"/>
      <c r="AV12" s="37"/>
      <c r="AW12" s="26"/>
      <c r="AX12" s="26"/>
      <c r="AY12" s="28"/>
      <c r="AZ12" s="29"/>
      <c r="BA12" s="29"/>
      <c r="BB12" s="30">
        <f t="shared" ca="1" si="0"/>
        <v>43236</v>
      </c>
    </row>
    <row r="13" spans="1:54" ht="18" customHeight="1">
      <c r="A13" s="10"/>
      <c r="B13" s="10"/>
      <c r="C13" s="11"/>
      <c r="D13" s="12"/>
      <c r="E13" s="10"/>
      <c r="F13" s="10">
        <v>10</v>
      </c>
      <c r="G13" s="35"/>
      <c r="H13" s="35"/>
      <c r="I13" s="10"/>
      <c r="J13" s="16"/>
      <c r="K13" s="10" t="str">
        <f t="shared" si="1"/>
        <v/>
      </c>
      <c r="L13" s="10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2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1">
        <f t="shared" si="2"/>
        <v>0</v>
      </c>
      <c r="AP13" s="21"/>
      <c r="AQ13" s="97"/>
      <c r="AR13" s="36"/>
      <c r="AS13" s="32"/>
      <c r="AT13" s="26"/>
      <c r="AU13" s="26"/>
      <c r="AV13" s="37"/>
      <c r="AW13" s="26"/>
      <c r="AX13" s="26"/>
      <c r="AY13" s="28"/>
      <c r="AZ13" s="29"/>
      <c r="BA13" s="29"/>
      <c r="BB13" s="30">
        <f t="shared" ca="1" si="0"/>
        <v>43236</v>
      </c>
    </row>
    <row r="14" spans="1:54" ht="18" customHeight="1">
      <c r="A14" s="10"/>
      <c r="B14" s="10"/>
      <c r="C14" s="11"/>
      <c r="D14" s="12"/>
      <c r="E14" s="10"/>
      <c r="F14" s="10">
        <v>11</v>
      </c>
      <c r="G14" s="35"/>
      <c r="H14" s="35"/>
      <c r="I14" s="10"/>
      <c r="J14" s="16"/>
      <c r="K14" s="10" t="str">
        <f t="shared" si="1"/>
        <v/>
      </c>
      <c r="L14" s="10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20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1">
        <f t="shared" si="2"/>
        <v>0</v>
      </c>
      <c r="AP14" s="21"/>
      <c r="AQ14" s="97"/>
      <c r="AR14" s="36"/>
      <c r="AS14" s="32"/>
      <c r="AT14" s="26"/>
      <c r="AU14" s="26"/>
      <c r="AV14" s="37"/>
      <c r="AW14" s="26"/>
      <c r="AX14" s="26"/>
      <c r="AY14" s="28"/>
      <c r="AZ14" s="29"/>
      <c r="BA14" s="29"/>
      <c r="BB14" s="30">
        <f t="shared" ca="1" si="0"/>
        <v>43236</v>
      </c>
    </row>
    <row r="15" spans="1:54" ht="18" customHeight="1">
      <c r="A15" s="10"/>
      <c r="B15" s="10"/>
      <c r="C15" s="11"/>
      <c r="D15" s="12"/>
      <c r="E15" s="10"/>
      <c r="F15" s="10">
        <v>12</v>
      </c>
      <c r="G15" s="35"/>
      <c r="H15" s="35"/>
      <c r="I15" s="10"/>
      <c r="J15" s="16"/>
      <c r="K15" s="10" t="str">
        <f t="shared" si="1"/>
        <v/>
      </c>
      <c r="L15" s="10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20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1">
        <f t="shared" si="2"/>
        <v>0</v>
      </c>
      <c r="AP15" s="21"/>
      <c r="AQ15" s="97"/>
      <c r="AR15" s="36"/>
      <c r="AS15" s="32"/>
      <c r="AT15" s="26"/>
      <c r="AU15" s="26"/>
      <c r="AV15" s="37"/>
      <c r="AW15" s="26"/>
      <c r="AX15" s="26"/>
      <c r="AY15" s="28"/>
      <c r="AZ15" s="29"/>
      <c r="BA15" s="29"/>
      <c r="BB15" s="30">
        <f t="shared" ca="1" si="0"/>
        <v>43236</v>
      </c>
    </row>
    <row r="16" spans="1:54" ht="18" customHeight="1">
      <c r="A16" s="10"/>
      <c r="B16" s="10"/>
      <c r="C16" s="11"/>
      <c r="D16" s="12"/>
      <c r="E16" s="10"/>
      <c r="F16" s="10">
        <v>13</v>
      </c>
      <c r="G16" s="35"/>
      <c r="H16" s="35"/>
      <c r="I16" s="10"/>
      <c r="J16" s="16"/>
      <c r="K16" s="10" t="str">
        <f t="shared" si="1"/>
        <v/>
      </c>
      <c r="L16" s="10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20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1">
        <f t="shared" si="2"/>
        <v>0</v>
      </c>
      <c r="AP16" s="21"/>
      <c r="AQ16" s="97"/>
      <c r="AR16" s="36"/>
      <c r="AS16" s="32"/>
      <c r="AT16" s="26"/>
      <c r="AU16" s="26"/>
      <c r="AV16" s="37"/>
      <c r="AW16" s="26"/>
      <c r="AX16" s="26"/>
      <c r="AY16" s="28"/>
      <c r="AZ16" s="29"/>
      <c r="BA16" s="29"/>
      <c r="BB16" s="30">
        <f t="shared" ca="1" si="0"/>
        <v>43236</v>
      </c>
    </row>
    <row r="17" spans="1:54" ht="18" customHeight="1">
      <c r="A17" s="10"/>
      <c r="B17" s="10"/>
      <c r="C17" s="11"/>
      <c r="D17" s="12"/>
      <c r="E17" s="10"/>
      <c r="F17" s="10">
        <v>14</v>
      </c>
      <c r="G17" s="35"/>
      <c r="H17" s="35"/>
      <c r="I17" s="10"/>
      <c r="J17" s="16"/>
      <c r="K17" s="10" t="str">
        <f t="shared" si="1"/>
        <v/>
      </c>
      <c r="L17" s="10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20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21">
        <f t="shared" si="2"/>
        <v>0</v>
      </c>
      <c r="AP17" s="21"/>
      <c r="AQ17" s="97"/>
      <c r="AR17" s="38"/>
      <c r="AS17" s="38"/>
      <c r="AT17" s="35"/>
      <c r="AU17" s="35"/>
      <c r="AV17" s="38"/>
      <c r="AW17" s="35"/>
      <c r="AX17" s="35"/>
      <c r="AY17" s="28"/>
      <c r="AZ17" s="29"/>
      <c r="BA17" s="29"/>
      <c r="BB17" s="30">
        <f t="shared" ca="1" si="0"/>
        <v>43236</v>
      </c>
    </row>
    <row r="18" spans="1:54" ht="18" customHeight="1">
      <c r="A18" s="10"/>
      <c r="B18" s="10"/>
      <c r="C18" s="11"/>
      <c r="D18" s="12"/>
      <c r="E18" s="10"/>
      <c r="F18" s="10">
        <v>15</v>
      </c>
      <c r="G18" s="35"/>
      <c r="H18" s="35"/>
      <c r="I18" s="10"/>
      <c r="J18" s="16"/>
      <c r="K18" s="10" t="str">
        <f t="shared" si="1"/>
        <v/>
      </c>
      <c r="L18" s="10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39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21">
        <f t="shared" si="2"/>
        <v>0</v>
      </c>
      <c r="AP18" s="41"/>
      <c r="AQ18" s="97"/>
      <c r="AR18" s="42"/>
      <c r="AS18" s="38"/>
      <c r="AT18" s="35"/>
      <c r="AU18" s="35"/>
      <c r="AV18" s="38"/>
      <c r="AW18" s="35"/>
      <c r="AX18" s="35"/>
      <c r="AY18" s="28"/>
      <c r="AZ18" s="29"/>
      <c r="BA18" s="29"/>
      <c r="BB18" s="30">
        <f t="shared" ca="1" si="0"/>
        <v>43236</v>
      </c>
    </row>
    <row r="19" spans="1:54" ht="18" customHeight="1">
      <c r="A19" s="10"/>
      <c r="B19" s="10"/>
      <c r="C19" s="11"/>
      <c r="D19" s="12"/>
      <c r="E19" s="10"/>
      <c r="F19" s="10">
        <v>16</v>
      </c>
      <c r="G19" s="35"/>
      <c r="H19" s="35"/>
      <c r="I19" s="10"/>
      <c r="J19" s="16"/>
      <c r="K19" s="10" t="str">
        <f t="shared" si="1"/>
        <v/>
      </c>
      <c r="L19" s="10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20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21">
        <f t="shared" si="2"/>
        <v>0</v>
      </c>
      <c r="AP19" s="21"/>
      <c r="AQ19" s="97"/>
      <c r="AR19" s="36"/>
      <c r="AS19" s="38"/>
      <c r="AT19" s="35"/>
      <c r="AU19" s="35"/>
      <c r="AV19" s="38"/>
      <c r="AW19" s="35"/>
      <c r="AX19" s="35"/>
      <c r="AY19" s="28"/>
      <c r="AZ19" s="29"/>
      <c r="BA19" s="29"/>
      <c r="BB19" s="30">
        <f t="shared" ca="1" si="0"/>
        <v>43236</v>
      </c>
    </row>
    <row r="20" spans="1:54" ht="18" customHeight="1">
      <c r="A20" s="10"/>
      <c r="B20" s="10"/>
      <c r="C20" s="11"/>
      <c r="D20" s="12"/>
      <c r="E20" s="10"/>
      <c r="F20" s="10">
        <v>17</v>
      </c>
      <c r="G20" s="35"/>
      <c r="H20" s="35"/>
      <c r="I20" s="10"/>
      <c r="J20" s="16"/>
      <c r="K20" s="10" t="str">
        <f t="shared" si="1"/>
        <v/>
      </c>
      <c r="L20" s="10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20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21">
        <f t="shared" si="2"/>
        <v>0</v>
      </c>
      <c r="AP20" s="21"/>
      <c r="AQ20" s="97"/>
      <c r="AR20" s="36"/>
      <c r="AS20" s="38"/>
      <c r="AT20" s="35"/>
      <c r="AU20" s="35"/>
      <c r="AV20" s="38"/>
      <c r="AW20" s="35"/>
      <c r="AX20" s="35"/>
      <c r="AY20" s="28"/>
      <c r="AZ20" s="29"/>
      <c r="BA20" s="29"/>
      <c r="BB20" s="30">
        <f t="shared" ca="1" si="0"/>
        <v>43236</v>
      </c>
    </row>
    <row r="21" spans="1:54" ht="18" customHeight="1">
      <c r="A21" s="10"/>
      <c r="B21" s="10"/>
      <c r="C21" s="11"/>
      <c r="D21" s="12"/>
      <c r="E21" s="10"/>
      <c r="F21" s="10">
        <v>18</v>
      </c>
      <c r="G21" s="35"/>
      <c r="H21" s="35"/>
      <c r="I21" s="10"/>
      <c r="J21" s="16"/>
      <c r="K21" s="10" t="str">
        <f t="shared" si="1"/>
        <v/>
      </c>
      <c r="L21" s="10"/>
      <c r="M21" s="18"/>
      <c r="N21" s="18"/>
      <c r="O21" s="18"/>
      <c r="P21" s="18"/>
      <c r="Q21" s="18"/>
      <c r="R21" s="18"/>
      <c r="S21" s="18"/>
      <c r="T21" s="18"/>
      <c r="U21" s="18"/>
      <c r="V21" s="19"/>
      <c r="W21" s="20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1">
        <f t="shared" si="2"/>
        <v>0</v>
      </c>
      <c r="AP21" s="21"/>
      <c r="AQ21" s="97"/>
      <c r="AR21" s="36"/>
      <c r="AS21" s="38"/>
      <c r="AT21" s="35"/>
      <c r="AU21" s="35"/>
      <c r="AV21" s="38"/>
      <c r="AW21" s="35"/>
      <c r="AX21" s="35"/>
      <c r="AY21" s="28"/>
      <c r="AZ21" s="29"/>
      <c r="BA21" s="29"/>
      <c r="BB21" s="30">
        <f t="shared" ca="1" si="0"/>
        <v>43236</v>
      </c>
    </row>
    <row r="22" spans="1:54" ht="18" customHeight="1">
      <c r="A22" s="10"/>
      <c r="B22" s="10"/>
      <c r="C22" s="11"/>
      <c r="D22" s="12"/>
      <c r="E22" s="10"/>
      <c r="F22" s="10">
        <v>19</v>
      </c>
      <c r="G22" s="35"/>
      <c r="H22" s="35"/>
      <c r="I22" s="10"/>
      <c r="J22" s="16"/>
      <c r="K22" s="10" t="str">
        <f t="shared" si="1"/>
        <v/>
      </c>
      <c r="L22" s="10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20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21">
        <f t="shared" si="2"/>
        <v>0</v>
      </c>
      <c r="AP22" s="21"/>
      <c r="AQ22" s="97"/>
      <c r="AR22" s="36"/>
      <c r="AS22" s="38"/>
      <c r="AT22" s="35"/>
      <c r="AU22" s="35"/>
      <c r="AV22" s="38"/>
      <c r="AW22" s="35"/>
      <c r="AX22" s="35"/>
      <c r="AY22" s="28"/>
      <c r="AZ22" s="29"/>
      <c r="BA22" s="29"/>
      <c r="BB22" s="30">
        <f t="shared" ca="1" si="0"/>
        <v>43236</v>
      </c>
    </row>
    <row r="23" spans="1:54" ht="18" customHeight="1">
      <c r="A23" s="10"/>
      <c r="B23" s="10"/>
      <c r="C23" s="11"/>
      <c r="D23" s="12"/>
      <c r="E23" s="10"/>
      <c r="F23" s="10">
        <v>20</v>
      </c>
      <c r="G23" s="35"/>
      <c r="H23" s="35"/>
      <c r="I23" s="10"/>
      <c r="J23" s="16"/>
      <c r="K23" s="10" t="str">
        <f t="shared" si="1"/>
        <v/>
      </c>
      <c r="L23" s="10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20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1">
        <f t="shared" si="2"/>
        <v>0</v>
      </c>
      <c r="AP23" s="21"/>
      <c r="AQ23" s="97"/>
      <c r="AR23" s="36"/>
      <c r="AS23" s="38"/>
      <c r="AT23" s="35"/>
      <c r="AU23" s="35"/>
      <c r="AV23" s="38"/>
      <c r="AW23" s="35"/>
      <c r="AX23" s="35"/>
      <c r="AY23" s="28"/>
      <c r="AZ23" s="29"/>
      <c r="BA23" s="29"/>
      <c r="BB23" s="30">
        <f t="shared" ca="1" si="0"/>
        <v>43236</v>
      </c>
    </row>
    <row r="24" spans="1:54" ht="18" customHeight="1">
      <c r="A24" s="10"/>
      <c r="B24" s="10"/>
      <c r="C24" s="11"/>
      <c r="D24" s="12"/>
      <c r="E24" s="10"/>
      <c r="F24" s="10">
        <v>21</v>
      </c>
      <c r="G24" s="35"/>
      <c r="H24" s="35"/>
      <c r="I24" s="10"/>
      <c r="J24" s="16"/>
      <c r="K24" s="10" t="str">
        <f t="shared" si="1"/>
        <v/>
      </c>
      <c r="L24" s="10"/>
      <c r="M24" s="18"/>
      <c r="N24" s="18"/>
      <c r="O24" s="18"/>
      <c r="P24" s="18"/>
      <c r="Q24" s="18"/>
      <c r="R24" s="18"/>
      <c r="S24" s="18"/>
      <c r="T24" s="18"/>
      <c r="U24" s="18"/>
      <c r="V24" s="19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1">
        <f t="shared" si="2"/>
        <v>0</v>
      </c>
      <c r="AP24" s="21"/>
      <c r="AQ24" s="97"/>
      <c r="AR24" s="36"/>
      <c r="AS24" s="38"/>
      <c r="AT24" s="35"/>
      <c r="AU24" s="35"/>
      <c r="AV24" s="38"/>
      <c r="AW24" s="35"/>
      <c r="AX24" s="35"/>
      <c r="AY24" s="28"/>
      <c r="AZ24" s="29"/>
      <c r="BA24" s="29"/>
      <c r="BB24" s="30">
        <f t="shared" ca="1" si="0"/>
        <v>43236</v>
      </c>
    </row>
    <row r="25" spans="1:54" ht="18" customHeight="1">
      <c r="A25" s="10"/>
      <c r="B25" s="10"/>
      <c r="C25" s="11"/>
      <c r="D25" s="12"/>
      <c r="E25" s="10"/>
      <c r="F25" s="10">
        <v>22</v>
      </c>
      <c r="G25" s="35"/>
      <c r="H25" s="35"/>
      <c r="I25" s="10"/>
      <c r="J25" s="16"/>
      <c r="K25" s="10" t="str">
        <f t="shared" si="1"/>
        <v/>
      </c>
      <c r="L25" s="10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1">
        <f t="shared" si="2"/>
        <v>0</v>
      </c>
      <c r="AP25" s="21"/>
      <c r="AQ25" s="97"/>
      <c r="AR25" s="36"/>
      <c r="AS25" s="38"/>
      <c r="AT25" s="35"/>
      <c r="AU25" s="35"/>
      <c r="AV25" s="38"/>
      <c r="AW25" s="35"/>
      <c r="AX25" s="35"/>
      <c r="AY25" s="28"/>
      <c r="AZ25" s="29"/>
      <c r="BA25" s="29"/>
      <c r="BB25" s="30">
        <f t="shared" ca="1" si="0"/>
        <v>43236</v>
      </c>
    </row>
    <row r="26" spans="1:54" ht="18" customHeight="1">
      <c r="A26" s="10"/>
      <c r="B26" s="10"/>
      <c r="C26" s="11"/>
      <c r="D26" s="12"/>
      <c r="E26" s="10"/>
      <c r="F26" s="10">
        <v>23</v>
      </c>
      <c r="G26" s="35"/>
      <c r="H26" s="35"/>
      <c r="I26" s="10"/>
      <c r="J26" s="16"/>
      <c r="K26" s="10" t="str">
        <f t="shared" si="1"/>
        <v/>
      </c>
      <c r="L26" s="10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21">
        <f t="shared" si="2"/>
        <v>0</v>
      </c>
      <c r="AP26" s="21"/>
      <c r="AQ26" s="97"/>
      <c r="AR26" s="36"/>
      <c r="AS26" s="38"/>
      <c r="AT26" s="35"/>
      <c r="AU26" s="35"/>
      <c r="AV26" s="38"/>
      <c r="AW26" s="35"/>
      <c r="AX26" s="35"/>
      <c r="AY26" s="28"/>
      <c r="AZ26" s="29"/>
      <c r="BA26" s="29"/>
      <c r="BB26" s="30">
        <f t="shared" ca="1" si="0"/>
        <v>43236</v>
      </c>
    </row>
    <row r="27" spans="1:54" ht="18" customHeight="1">
      <c r="A27" s="10"/>
      <c r="B27" s="10"/>
      <c r="C27" s="11"/>
      <c r="D27" s="12"/>
      <c r="E27" s="10"/>
      <c r="F27" s="10">
        <v>24</v>
      </c>
      <c r="G27" s="35"/>
      <c r="H27" s="35"/>
      <c r="I27" s="10"/>
      <c r="J27" s="16"/>
      <c r="K27" s="10" t="str">
        <f t="shared" si="1"/>
        <v/>
      </c>
      <c r="L27" s="10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1">
        <f t="shared" si="2"/>
        <v>0</v>
      </c>
      <c r="AP27" s="21"/>
      <c r="AQ27" s="97"/>
      <c r="AR27" s="36"/>
      <c r="AS27" s="38"/>
      <c r="AT27" s="35"/>
      <c r="AU27" s="35"/>
      <c r="AV27" s="38"/>
      <c r="AW27" s="35"/>
      <c r="AX27" s="35"/>
      <c r="AY27" s="28"/>
      <c r="AZ27" s="29"/>
      <c r="BA27" s="29"/>
      <c r="BB27" s="30">
        <f t="shared" ca="1" si="0"/>
        <v>43236</v>
      </c>
    </row>
    <row r="28" spans="1:54" ht="18" customHeight="1">
      <c r="A28" s="10"/>
      <c r="B28" s="10"/>
      <c r="C28" s="11"/>
      <c r="D28" s="12"/>
      <c r="E28" s="10"/>
      <c r="F28" s="10">
        <v>25</v>
      </c>
      <c r="G28" s="35"/>
      <c r="H28" s="35"/>
      <c r="I28" s="10"/>
      <c r="J28" s="16"/>
      <c r="K28" s="10" t="str">
        <f t="shared" si="1"/>
        <v/>
      </c>
      <c r="L28" s="10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1">
        <f t="shared" si="2"/>
        <v>0</v>
      </c>
      <c r="AP28" s="21"/>
      <c r="AQ28" s="97"/>
      <c r="AR28" s="36"/>
      <c r="AS28" s="38"/>
      <c r="AT28" s="35"/>
      <c r="AU28" s="35"/>
      <c r="AV28" s="38"/>
      <c r="AW28" s="35"/>
      <c r="AX28" s="35"/>
      <c r="AY28" s="28"/>
      <c r="AZ28" s="29"/>
      <c r="BA28" s="29"/>
      <c r="BB28" s="30">
        <f t="shared" ca="1" si="0"/>
        <v>43236</v>
      </c>
    </row>
    <row r="29" spans="1:54" ht="18" customHeight="1">
      <c r="A29" s="10"/>
      <c r="B29" s="10"/>
      <c r="C29" s="11"/>
      <c r="D29" s="12"/>
      <c r="E29" s="10"/>
      <c r="F29" s="10">
        <v>26</v>
      </c>
      <c r="G29" s="35"/>
      <c r="H29" s="35"/>
      <c r="I29" s="10"/>
      <c r="J29" s="16"/>
      <c r="K29" s="10" t="str">
        <f t="shared" si="1"/>
        <v/>
      </c>
      <c r="L29" s="10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20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1">
        <f t="shared" si="2"/>
        <v>0</v>
      </c>
      <c r="AP29" s="21"/>
      <c r="AQ29" s="97"/>
      <c r="AR29" s="36"/>
      <c r="AS29" s="38"/>
      <c r="AT29" s="35"/>
      <c r="AU29" s="35"/>
      <c r="AV29" s="38"/>
      <c r="AW29" s="35"/>
      <c r="AX29" s="35"/>
      <c r="AY29" s="28"/>
      <c r="AZ29" s="29"/>
      <c r="BA29" s="29"/>
      <c r="BB29" s="30">
        <f t="shared" ca="1" si="0"/>
        <v>43236</v>
      </c>
    </row>
    <row r="30" spans="1:54" ht="18" customHeight="1">
      <c r="A30" s="10"/>
      <c r="B30" s="10"/>
      <c r="C30" s="11"/>
      <c r="D30" s="12"/>
      <c r="E30" s="10"/>
      <c r="F30" s="10">
        <v>27</v>
      </c>
      <c r="G30" s="35"/>
      <c r="H30" s="35"/>
      <c r="I30" s="10"/>
      <c r="J30" s="16"/>
      <c r="K30" s="10" t="str">
        <f t="shared" si="1"/>
        <v/>
      </c>
      <c r="L30" s="10"/>
      <c r="M30" s="18"/>
      <c r="N30" s="18"/>
      <c r="O30" s="18"/>
      <c r="P30" s="18"/>
      <c r="Q30" s="18"/>
      <c r="R30" s="18"/>
      <c r="S30" s="18"/>
      <c r="T30" s="18"/>
      <c r="U30" s="18"/>
      <c r="V30" s="19"/>
      <c r="W30" s="20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21">
        <f t="shared" si="2"/>
        <v>0</v>
      </c>
      <c r="AP30" s="21"/>
      <c r="AQ30" s="97"/>
      <c r="AR30" s="38"/>
      <c r="AS30" s="38"/>
      <c r="AT30" s="35"/>
      <c r="AU30" s="35"/>
      <c r="AV30" s="38"/>
      <c r="AW30" s="35"/>
      <c r="AX30" s="35"/>
      <c r="AY30" s="28"/>
      <c r="AZ30" s="29"/>
      <c r="BA30" s="29"/>
      <c r="BB30" s="30">
        <f t="shared" ca="1" si="0"/>
        <v>43236</v>
      </c>
    </row>
    <row r="31" spans="1:54" ht="18" customHeight="1">
      <c r="A31" s="10"/>
      <c r="B31" s="10"/>
      <c r="C31" s="11"/>
      <c r="D31" s="12"/>
      <c r="E31" s="10"/>
      <c r="F31" s="10">
        <v>28</v>
      </c>
      <c r="G31" s="35"/>
      <c r="H31" s="35"/>
      <c r="I31" s="10"/>
      <c r="J31" s="16"/>
      <c r="K31" s="10" t="str">
        <f t="shared" si="1"/>
        <v/>
      </c>
      <c r="L31" s="10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39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21">
        <f t="shared" si="2"/>
        <v>0</v>
      </c>
      <c r="AP31" s="41"/>
      <c r="AQ31" s="97"/>
      <c r="AR31" s="43"/>
      <c r="AS31" s="38"/>
      <c r="AT31" s="35"/>
      <c r="AU31" s="35"/>
      <c r="AV31" s="38"/>
      <c r="AW31" s="35"/>
      <c r="AX31" s="35"/>
      <c r="AY31" s="28"/>
      <c r="AZ31" s="29"/>
      <c r="BA31" s="29"/>
      <c r="BB31" s="30">
        <f t="shared" ca="1" si="0"/>
        <v>43236</v>
      </c>
    </row>
    <row r="32" spans="1:54" ht="18" customHeight="1">
      <c r="A32" s="10"/>
      <c r="B32" s="10"/>
      <c r="C32" s="10"/>
      <c r="D32" s="10"/>
      <c r="E32" s="10"/>
      <c r="F32" s="10">
        <v>29</v>
      </c>
      <c r="G32" s="35"/>
      <c r="H32" s="35"/>
      <c r="I32" s="10"/>
      <c r="J32" s="16"/>
      <c r="K32" s="10" t="str">
        <f t="shared" si="1"/>
        <v/>
      </c>
      <c r="L32" s="10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44"/>
      <c r="X32" s="26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21">
        <f t="shared" si="2"/>
        <v>0</v>
      </c>
      <c r="AP32" s="22"/>
      <c r="AQ32" s="97"/>
      <c r="AR32" s="43"/>
      <c r="AS32" s="38"/>
      <c r="AT32" s="35"/>
      <c r="AU32" s="35"/>
      <c r="AV32" s="38"/>
      <c r="AW32" s="35"/>
      <c r="AX32" s="35"/>
      <c r="AY32" s="28"/>
      <c r="AZ32" s="29"/>
      <c r="BA32" s="29"/>
      <c r="BB32" s="30">
        <f t="shared" ca="1" si="0"/>
        <v>43236</v>
      </c>
    </row>
    <row r="33" spans="1:54" ht="18" customHeight="1">
      <c r="A33" s="10"/>
      <c r="B33" s="10"/>
      <c r="C33" s="11"/>
      <c r="D33" s="12"/>
      <c r="E33" s="10"/>
      <c r="F33" s="10">
        <v>30</v>
      </c>
      <c r="G33" s="35"/>
      <c r="H33" s="35"/>
      <c r="I33" s="10"/>
      <c r="J33" s="16"/>
      <c r="K33" s="10" t="str">
        <f t="shared" si="1"/>
        <v/>
      </c>
      <c r="L33" s="10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20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1">
        <f t="shared" si="2"/>
        <v>0</v>
      </c>
      <c r="AP33" s="21"/>
      <c r="AQ33" s="97"/>
      <c r="AR33" s="38"/>
      <c r="AS33" s="10"/>
      <c r="AT33" s="45"/>
      <c r="AU33" s="46"/>
      <c r="AV33" s="47"/>
      <c r="AW33" s="45"/>
      <c r="AX33" s="45"/>
      <c r="AY33" s="48"/>
      <c r="AZ33" s="35"/>
      <c r="BA33" s="35"/>
      <c r="BB33" s="30">
        <f t="shared" ca="1" si="0"/>
        <v>43236</v>
      </c>
    </row>
    <row r="34" spans="1:54" ht="18" customHeight="1">
      <c r="A34" s="10"/>
      <c r="B34" s="10"/>
      <c r="C34" s="11"/>
      <c r="D34" s="12"/>
      <c r="E34" s="10"/>
      <c r="F34" s="10">
        <v>31</v>
      </c>
      <c r="G34" s="35"/>
      <c r="H34" s="35"/>
      <c r="I34" s="10"/>
      <c r="J34" s="16"/>
      <c r="K34" s="10" t="str">
        <f t="shared" si="1"/>
        <v/>
      </c>
      <c r="L34" s="10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20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21">
        <f t="shared" si="2"/>
        <v>0</v>
      </c>
      <c r="AP34" s="21"/>
      <c r="AQ34" s="97"/>
      <c r="AR34" s="36"/>
      <c r="AS34" s="32"/>
      <c r="AT34" s="26"/>
      <c r="AU34" s="49"/>
      <c r="AV34" s="50"/>
      <c r="AW34" s="51"/>
      <c r="AX34" s="10"/>
      <c r="AY34" s="52"/>
      <c r="AZ34" s="29"/>
      <c r="BA34" s="29"/>
      <c r="BB34" s="30">
        <f t="shared" ca="1" si="0"/>
        <v>43236</v>
      </c>
    </row>
    <row r="35" spans="1:54" ht="18" customHeight="1">
      <c r="A35" s="10"/>
      <c r="B35" s="10"/>
      <c r="C35" s="11"/>
      <c r="D35" s="12"/>
      <c r="E35" s="10"/>
      <c r="F35" s="10">
        <v>32</v>
      </c>
      <c r="G35" s="35"/>
      <c r="H35" s="35"/>
      <c r="I35" s="10"/>
      <c r="J35" s="16"/>
      <c r="K35" s="10" t="str">
        <f t="shared" si="1"/>
        <v/>
      </c>
      <c r="L35" s="10"/>
      <c r="M35" s="18"/>
      <c r="N35" s="18"/>
      <c r="O35" s="18"/>
      <c r="P35" s="18"/>
      <c r="Q35" s="18"/>
      <c r="R35" s="18"/>
      <c r="S35" s="18"/>
      <c r="T35" s="18"/>
      <c r="U35" s="18"/>
      <c r="V35" s="19"/>
      <c r="W35" s="20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1">
        <f t="shared" si="2"/>
        <v>0</v>
      </c>
      <c r="AP35" s="21"/>
      <c r="AQ35" s="97"/>
      <c r="AR35" s="36"/>
      <c r="AS35" s="32"/>
      <c r="AT35" s="26"/>
      <c r="AU35" s="26"/>
      <c r="AV35" s="37"/>
      <c r="AW35" s="26"/>
      <c r="AX35" s="26"/>
      <c r="AY35" s="28"/>
      <c r="AZ35" s="29"/>
      <c r="BA35" s="29"/>
      <c r="BB35" s="30">
        <f t="shared" ca="1" si="0"/>
        <v>43236</v>
      </c>
    </row>
    <row r="36" spans="1:54" ht="18" customHeight="1">
      <c r="A36" s="10"/>
      <c r="B36" s="10"/>
      <c r="C36" s="11"/>
      <c r="D36" s="12"/>
      <c r="E36" s="10"/>
      <c r="F36" s="10">
        <v>33</v>
      </c>
      <c r="G36" s="35"/>
      <c r="H36" s="35"/>
      <c r="I36" s="10"/>
      <c r="J36" s="16"/>
      <c r="K36" s="10" t="str">
        <f t="shared" si="1"/>
        <v/>
      </c>
      <c r="L36" s="10"/>
      <c r="M36" s="18"/>
      <c r="N36" s="18"/>
      <c r="O36" s="18"/>
      <c r="P36" s="18"/>
      <c r="Q36" s="18"/>
      <c r="R36" s="18"/>
      <c r="S36" s="18"/>
      <c r="T36" s="18"/>
      <c r="U36" s="18"/>
      <c r="V36" s="19"/>
      <c r="W36" s="20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21">
        <f t="shared" si="2"/>
        <v>0</v>
      </c>
      <c r="AP36" s="21"/>
      <c r="AQ36" s="97"/>
      <c r="AR36" s="36"/>
      <c r="AS36" s="32"/>
      <c r="AT36" s="26"/>
      <c r="AU36" s="26"/>
      <c r="AV36" s="37"/>
      <c r="AW36" s="26"/>
      <c r="AX36" s="26"/>
      <c r="AY36" s="28"/>
      <c r="AZ36" s="29"/>
      <c r="BA36" s="29"/>
      <c r="BB36" s="30">
        <f t="shared" ca="1" si="0"/>
        <v>43236</v>
      </c>
    </row>
    <row r="37" spans="1:54" ht="18" customHeight="1">
      <c r="A37" s="10"/>
      <c r="B37" s="10"/>
      <c r="C37" s="11"/>
      <c r="D37" s="12"/>
      <c r="E37" s="10"/>
      <c r="F37" s="10">
        <v>34</v>
      </c>
      <c r="G37" s="35"/>
      <c r="H37" s="35"/>
      <c r="I37" s="10"/>
      <c r="J37" s="16"/>
      <c r="K37" s="10" t="str">
        <f t="shared" si="1"/>
        <v/>
      </c>
      <c r="L37" s="10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20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1">
        <f t="shared" si="2"/>
        <v>0</v>
      </c>
      <c r="AP37" s="21"/>
      <c r="AQ37" s="97"/>
      <c r="AR37" s="36"/>
      <c r="AS37" s="32"/>
      <c r="AT37" s="26"/>
      <c r="AU37" s="26"/>
      <c r="AV37" s="37"/>
      <c r="AW37" s="26"/>
      <c r="AX37" s="26"/>
      <c r="AY37" s="28"/>
      <c r="AZ37" s="29"/>
      <c r="BA37" s="29"/>
      <c r="BB37" s="30">
        <f t="shared" ca="1" si="0"/>
        <v>43236</v>
      </c>
    </row>
    <row r="38" spans="1:54" ht="18" customHeight="1">
      <c r="A38" s="10"/>
      <c r="B38" s="10"/>
      <c r="C38" s="11"/>
      <c r="D38" s="12"/>
      <c r="E38" s="10"/>
      <c r="F38" s="10">
        <v>35</v>
      </c>
      <c r="G38" s="35"/>
      <c r="H38" s="35"/>
      <c r="I38" s="10"/>
      <c r="J38" s="16"/>
      <c r="K38" s="10" t="str">
        <f t="shared" si="1"/>
        <v/>
      </c>
      <c r="L38" s="10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20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1">
        <f t="shared" si="2"/>
        <v>0</v>
      </c>
      <c r="AP38" s="21"/>
      <c r="AQ38" s="97"/>
      <c r="AR38" s="36"/>
      <c r="AS38" s="32"/>
      <c r="AT38" s="26"/>
      <c r="AU38" s="26"/>
      <c r="AV38" s="37"/>
      <c r="AW38" s="26"/>
      <c r="AX38" s="26"/>
      <c r="AY38" s="28"/>
      <c r="AZ38" s="29"/>
      <c r="BA38" s="29"/>
      <c r="BB38" s="30">
        <f t="shared" ca="1" si="0"/>
        <v>43236</v>
      </c>
    </row>
    <row r="39" spans="1:54" ht="18" customHeight="1">
      <c r="A39" s="10"/>
      <c r="B39" s="10"/>
      <c r="C39" s="11"/>
      <c r="D39" s="12"/>
      <c r="E39" s="10"/>
      <c r="F39" s="10">
        <v>36</v>
      </c>
      <c r="G39" s="35"/>
      <c r="H39" s="35"/>
      <c r="I39" s="10"/>
      <c r="J39" s="16"/>
      <c r="K39" s="10" t="str">
        <f t="shared" si="1"/>
        <v/>
      </c>
      <c r="L39" s="10"/>
      <c r="M39" s="18"/>
      <c r="N39" s="18"/>
      <c r="O39" s="18"/>
      <c r="P39" s="18"/>
      <c r="Q39" s="18"/>
      <c r="R39" s="18"/>
      <c r="S39" s="18"/>
      <c r="T39" s="18"/>
      <c r="U39" s="18"/>
      <c r="V39" s="19"/>
      <c r="W39" s="20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1">
        <f t="shared" si="2"/>
        <v>0</v>
      </c>
      <c r="AP39" s="21"/>
      <c r="AQ39" s="97"/>
      <c r="AR39" s="36"/>
      <c r="AS39" s="32"/>
      <c r="AT39" s="26"/>
      <c r="AU39" s="26"/>
      <c r="AV39" s="37"/>
      <c r="AW39" s="26"/>
      <c r="AX39" s="26"/>
      <c r="AY39" s="28"/>
      <c r="AZ39" s="29"/>
      <c r="BA39" s="29"/>
      <c r="BB39" s="30">
        <f t="shared" ca="1" si="0"/>
        <v>43236</v>
      </c>
    </row>
    <row r="40" spans="1:54" ht="18" customHeight="1">
      <c r="A40" s="10"/>
      <c r="B40" s="10"/>
      <c r="C40" s="11"/>
      <c r="D40" s="12"/>
      <c r="E40" s="10"/>
      <c r="F40" s="10">
        <v>37</v>
      </c>
      <c r="G40" s="35"/>
      <c r="H40" s="35"/>
      <c r="I40" s="10"/>
      <c r="J40" s="16"/>
      <c r="K40" s="10" t="str">
        <f t="shared" si="1"/>
        <v/>
      </c>
      <c r="L40" s="10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20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1">
        <f t="shared" si="2"/>
        <v>0</v>
      </c>
      <c r="AP40" s="21"/>
      <c r="AQ40" s="97"/>
      <c r="AR40" s="36"/>
      <c r="AS40" s="32"/>
      <c r="AT40" s="26"/>
      <c r="AU40" s="26"/>
      <c r="AV40" s="37"/>
      <c r="AW40" s="26"/>
      <c r="AX40" s="26"/>
      <c r="AY40" s="28"/>
      <c r="AZ40" s="29"/>
      <c r="BA40" s="29"/>
      <c r="BB40" s="30">
        <f t="shared" ca="1" si="0"/>
        <v>43236</v>
      </c>
    </row>
    <row r="41" spans="1:54" ht="18" customHeight="1">
      <c r="A41" s="10"/>
      <c r="B41" s="10"/>
      <c r="C41" s="11"/>
      <c r="D41" s="12"/>
      <c r="E41" s="10"/>
      <c r="F41" s="10">
        <v>38</v>
      </c>
      <c r="G41" s="35"/>
      <c r="H41" s="35"/>
      <c r="I41" s="10"/>
      <c r="J41" s="16"/>
      <c r="K41" s="10" t="str">
        <f t="shared" si="1"/>
        <v/>
      </c>
      <c r="L41" s="10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20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21">
        <f t="shared" si="2"/>
        <v>0</v>
      </c>
      <c r="AP41" s="21"/>
      <c r="AQ41" s="97"/>
      <c r="AR41" s="36"/>
      <c r="AS41" s="32"/>
      <c r="AT41" s="26"/>
      <c r="AU41" s="26"/>
      <c r="AV41" s="37"/>
      <c r="AW41" s="26"/>
      <c r="AX41" s="26"/>
      <c r="AY41" s="28"/>
      <c r="AZ41" s="29"/>
      <c r="BA41" s="29"/>
      <c r="BB41" s="30">
        <f t="shared" ca="1" si="0"/>
        <v>43236</v>
      </c>
    </row>
    <row r="42" spans="1:54" ht="18" customHeight="1">
      <c r="A42" s="10"/>
      <c r="B42" s="10"/>
      <c r="C42" s="11"/>
      <c r="D42" s="12"/>
      <c r="E42" s="10"/>
      <c r="F42" s="10">
        <v>39</v>
      </c>
      <c r="G42" s="35"/>
      <c r="H42" s="35"/>
      <c r="I42" s="10"/>
      <c r="J42" s="16"/>
      <c r="K42" s="10" t="str">
        <f t="shared" si="1"/>
        <v/>
      </c>
      <c r="L42" s="10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20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1">
        <f t="shared" si="2"/>
        <v>0</v>
      </c>
      <c r="AP42" s="21"/>
      <c r="AQ42" s="97"/>
      <c r="AR42" s="36"/>
      <c r="AS42" s="32"/>
      <c r="AT42" s="26"/>
      <c r="AU42" s="26"/>
      <c r="AV42" s="37"/>
      <c r="AW42" s="26"/>
      <c r="AX42" s="26"/>
      <c r="AY42" s="28"/>
      <c r="AZ42" s="29"/>
      <c r="BA42" s="29"/>
      <c r="BB42" s="30">
        <f t="shared" ca="1" si="0"/>
        <v>43236</v>
      </c>
    </row>
    <row r="43" spans="1:54" ht="18" customHeight="1">
      <c r="A43" s="10"/>
      <c r="B43" s="10"/>
      <c r="C43" s="11"/>
      <c r="D43" s="12"/>
      <c r="E43" s="10"/>
      <c r="F43" s="10">
        <v>40</v>
      </c>
      <c r="G43" s="35"/>
      <c r="H43" s="35"/>
      <c r="I43" s="10"/>
      <c r="J43" s="16"/>
      <c r="K43" s="10" t="str">
        <f t="shared" si="1"/>
        <v/>
      </c>
      <c r="L43" s="10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20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21">
        <f t="shared" si="2"/>
        <v>0</v>
      </c>
      <c r="AP43" s="21"/>
      <c r="AQ43" s="97"/>
      <c r="AR43" s="36"/>
      <c r="AS43" s="32"/>
      <c r="AT43" s="26"/>
      <c r="AU43" s="26"/>
      <c r="AV43" s="37"/>
      <c r="AW43" s="26"/>
      <c r="AX43" s="26"/>
      <c r="AY43" s="28"/>
      <c r="AZ43" s="29"/>
      <c r="BA43" s="29"/>
      <c r="BB43" s="30">
        <f t="shared" ca="1" si="0"/>
        <v>43236</v>
      </c>
    </row>
    <row r="44" spans="1:54" ht="18" customHeight="1">
      <c r="A44" s="10"/>
      <c r="B44" s="10"/>
      <c r="C44" s="11"/>
      <c r="D44" s="12"/>
      <c r="E44" s="10"/>
      <c r="F44" s="10">
        <v>41</v>
      </c>
      <c r="G44" s="35"/>
      <c r="H44" s="35"/>
      <c r="I44" s="10"/>
      <c r="J44" s="16"/>
      <c r="K44" s="10" t="str">
        <f t="shared" si="1"/>
        <v/>
      </c>
      <c r="L44" s="10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20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1">
        <f t="shared" si="2"/>
        <v>0</v>
      </c>
      <c r="AP44" s="21"/>
      <c r="AQ44" s="97"/>
      <c r="AR44" s="36"/>
      <c r="AS44" s="32"/>
      <c r="AT44" s="26"/>
      <c r="AU44" s="26"/>
      <c r="AV44" s="37"/>
      <c r="AW44" s="26"/>
      <c r="AX44" s="26"/>
      <c r="AY44" s="28"/>
      <c r="AZ44" s="29"/>
      <c r="BA44" s="29"/>
      <c r="BB44" s="30">
        <f t="shared" ca="1" si="0"/>
        <v>43236</v>
      </c>
    </row>
    <row r="45" spans="1:54" ht="18" customHeight="1">
      <c r="A45" s="10"/>
      <c r="B45" s="10"/>
      <c r="C45" s="11"/>
      <c r="D45" s="12"/>
      <c r="E45" s="10"/>
      <c r="F45" s="10">
        <v>42</v>
      </c>
      <c r="G45" s="35"/>
      <c r="H45" s="35"/>
      <c r="I45" s="10"/>
      <c r="J45" s="16"/>
      <c r="K45" s="10" t="str">
        <f t="shared" si="1"/>
        <v/>
      </c>
      <c r="L45" s="10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20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21">
        <f t="shared" si="2"/>
        <v>0</v>
      </c>
      <c r="AP45" s="21"/>
      <c r="AQ45" s="97"/>
      <c r="AR45" s="36"/>
      <c r="AS45" s="32"/>
      <c r="AT45" s="26"/>
      <c r="AU45" s="26"/>
      <c r="AV45" s="37"/>
      <c r="AW45" s="26"/>
      <c r="AX45" s="26"/>
      <c r="AY45" s="28"/>
      <c r="AZ45" s="29"/>
      <c r="BA45" s="29"/>
      <c r="BB45" s="30">
        <f t="shared" ca="1" si="0"/>
        <v>43236</v>
      </c>
    </row>
    <row r="46" spans="1:54" ht="18" customHeight="1">
      <c r="A46" s="10"/>
      <c r="B46" s="10"/>
      <c r="C46" s="11"/>
      <c r="D46" s="12"/>
      <c r="E46" s="10"/>
      <c r="F46" s="10">
        <v>43</v>
      </c>
      <c r="G46" s="35"/>
      <c r="H46" s="35"/>
      <c r="I46" s="10"/>
      <c r="J46" s="16"/>
      <c r="K46" s="10" t="str">
        <f t="shared" si="1"/>
        <v/>
      </c>
      <c r="L46" s="10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20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21">
        <f t="shared" si="2"/>
        <v>0</v>
      </c>
      <c r="AP46" s="21"/>
      <c r="AQ46" s="97"/>
      <c r="AR46" s="36"/>
      <c r="AS46" s="32"/>
      <c r="AT46" s="26"/>
      <c r="AU46" s="26"/>
      <c r="AV46" s="37"/>
      <c r="AW46" s="26"/>
      <c r="AX46" s="26"/>
      <c r="AY46" s="28"/>
      <c r="AZ46" s="29"/>
      <c r="BA46" s="29"/>
      <c r="BB46" s="30">
        <f t="shared" ca="1" si="0"/>
        <v>43236</v>
      </c>
    </row>
    <row r="47" spans="1:54" ht="18" customHeight="1">
      <c r="A47" s="10"/>
      <c r="B47" s="10"/>
      <c r="C47" s="11"/>
      <c r="D47" s="12"/>
      <c r="E47" s="10"/>
      <c r="F47" s="10">
        <v>44</v>
      </c>
      <c r="G47" s="35"/>
      <c r="H47" s="35"/>
      <c r="I47" s="10"/>
      <c r="J47" s="16"/>
      <c r="K47" s="10" t="str">
        <f t="shared" si="1"/>
        <v/>
      </c>
      <c r="L47" s="10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20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1">
        <f t="shared" si="2"/>
        <v>0</v>
      </c>
      <c r="AP47" s="21"/>
      <c r="AQ47" s="97"/>
      <c r="AR47" s="36"/>
      <c r="AS47" s="32"/>
      <c r="AT47" s="26"/>
      <c r="AU47" s="26"/>
      <c r="AV47" s="37"/>
      <c r="AW47" s="26"/>
      <c r="AX47" s="26"/>
      <c r="AY47" s="28"/>
      <c r="AZ47" s="29"/>
      <c r="BA47" s="29"/>
      <c r="BB47" s="30">
        <f t="shared" ca="1" si="0"/>
        <v>43236</v>
      </c>
    </row>
    <row r="48" spans="1:54" ht="18" customHeight="1">
      <c r="A48" s="10"/>
      <c r="B48" s="10"/>
      <c r="C48" s="11"/>
      <c r="D48" s="12"/>
      <c r="E48" s="10"/>
      <c r="F48" s="10">
        <v>45</v>
      </c>
      <c r="G48" s="35"/>
      <c r="H48" s="35"/>
      <c r="I48" s="10"/>
      <c r="J48" s="16"/>
      <c r="K48" s="10" t="str">
        <f t="shared" si="1"/>
        <v/>
      </c>
      <c r="L48" s="10"/>
      <c r="M48" s="18"/>
      <c r="N48" s="18"/>
      <c r="O48" s="18"/>
      <c r="P48" s="18"/>
      <c r="Q48" s="18"/>
      <c r="R48" s="18"/>
      <c r="S48" s="18"/>
      <c r="T48" s="18"/>
      <c r="U48" s="18"/>
      <c r="V48" s="19"/>
      <c r="W48" s="20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1">
        <f t="shared" si="2"/>
        <v>0</v>
      </c>
      <c r="AP48" s="21"/>
      <c r="AQ48" s="97"/>
      <c r="AR48" s="36"/>
      <c r="AS48" s="32"/>
      <c r="AT48" s="26"/>
      <c r="AU48" s="26"/>
      <c r="AV48" s="37"/>
      <c r="AW48" s="26"/>
      <c r="AX48" s="26"/>
      <c r="AY48" s="28"/>
      <c r="AZ48" s="29"/>
      <c r="BA48" s="29"/>
      <c r="BB48" s="30">
        <f t="shared" ca="1" si="0"/>
        <v>43236</v>
      </c>
    </row>
    <row r="49" spans="1:54" ht="18" customHeight="1">
      <c r="A49" s="10"/>
      <c r="B49" s="10"/>
      <c r="C49" s="11"/>
      <c r="D49" s="12"/>
      <c r="E49" s="10"/>
      <c r="F49" s="10">
        <v>46</v>
      </c>
      <c r="G49" s="35"/>
      <c r="H49" s="35"/>
      <c r="I49" s="10"/>
      <c r="J49" s="16"/>
      <c r="K49" s="10" t="str">
        <f t="shared" si="1"/>
        <v/>
      </c>
      <c r="L49" s="10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20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21">
        <f t="shared" si="2"/>
        <v>0</v>
      </c>
      <c r="AP49" s="21"/>
      <c r="AQ49" s="97"/>
      <c r="AR49" s="36"/>
      <c r="AS49" s="32"/>
      <c r="AT49" s="26"/>
      <c r="AU49" s="26"/>
      <c r="AV49" s="37"/>
      <c r="AW49" s="26"/>
      <c r="AX49" s="26"/>
      <c r="AY49" s="28"/>
      <c r="AZ49" s="29"/>
      <c r="BA49" s="29"/>
      <c r="BB49" s="30">
        <f t="shared" ca="1" si="0"/>
        <v>43236</v>
      </c>
    </row>
    <row r="50" spans="1:54" ht="18" customHeight="1">
      <c r="A50" s="10"/>
      <c r="B50" s="10"/>
      <c r="C50" s="11"/>
      <c r="D50" s="12"/>
      <c r="E50" s="10"/>
      <c r="F50" s="10">
        <v>47</v>
      </c>
      <c r="G50" s="35"/>
      <c r="H50" s="35"/>
      <c r="I50" s="10"/>
      <c r="J50" s="16"/>
      <c r="K50" s="10" t="str">
        <f t="shared" si="1"/>
        <v/>
      </c>
      <c r="L50" s="10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20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1">
        <f t="shared" si="2"/>
        <v>0</v>
      </c>
      <c r="AP50" s="21"/>
      <c r="AQ50" s="97"/>
      <c r="AR50" s="36"/>
      <c r="AS50" s="32"/>
      <c r="AT50" s="26"/>
      <c r="AU50" s="26"/>
      <c r="AV50" s="37"/>
      <c r="AW50" s="26"/>
      <c r="AX50" s="26"/>
      <c r="AY50" s="28"/>
      <c r="AZ50" s="29"/>
      <c r="BA50" s="29"/>
      <c r="BB50" s="30">
        <f t="shared" ca="1" si="0"/>
        <v>43236</v>
      </c>
    </row>
    <row r="51" spans="1:54" ht="18" customHeight="1">
      <c r="A51" s="10"/>
      <c r="B51" s="10"/>
      <c r="C51" s="11"/>
      <c r="D51" s="12"/>
      <c r="E51" s="10"/>
      <c r="F51" s="10">
        <v>48</v>
      </c>
      <c r="G51" s="35"/>
      <c r="H51" s="35"/>
      <c r="I51" s="10"/>
      <c r="J51" s="16"/>
      <c r="K51" s="10" t="str">
        <f t="shared" si="1"/>
        <v/>
      </c>
      <c r="L51" s="10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20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21">
        <f t="shared" si="2"/>
        <v>0</v>
      </c>
      <c r="AP51" s="21"/>
      <c r="AQ51" s="97"/>
      <c r="AR51" s="36"/>
      <c r="AS51" s="32"/>
      <c r="AT51" s="26"/>
      <c r="AU51" s="26"/>
      <c r="AV51" s="37"/>
      <c r="AW51" s="26"/>
      <c r="AX51" s="26"/>
      <c r="AY51" s="28"/>
      <c r="AZ51" s="29"/>
      <c r="BA51" s="29"/>
      <c r="BB51" s="30">
        <f t="shared" ca="1" si="0"/>
        <v>43236</v>
      </c>
    </row>
    <row r="52" spans="1:54" ht="18" customHeight="1">
      <c r="A52" s="10"/>
      <c r="B52" s="10"/>
      <c r="C52" s="11"/>
      <c r="D52" s="12"/>
      <c r="E52" s="10"/>
      <c r="F52" s="10">
        <v>49</v>
      </c>
      <c r="G52" s="35"/>
      <c r="H52" s="35"/>
      <c r="I52" s="10"/>
      <c r="J52" s="16"/>
      <c r="K52" s="10" t="str">
        <f t="shared" si="1"/>
        <v/>
      </c>
      <c r="L52" s="10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20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1">
        <f t="shared" si="2"/>
        <v>0</v>
      </c>
      <c r="AP52" s="21"/>
      <c r="AQ52" s="97"/>
      <c r="AR52" s="36"/>
      <c r="AS52" s="32"/>
      <c r="AT52" s="26"/>
      <c r="AU52" s="26"/>
      <c r="AV52" s="37"/>
      <c r="AW52" s="26"/>
      <c r="AX52" s="26"/>
      <c r="AY52" s="28"/>
      <c r="AZ52" s="29"/>
      <c r="BA52" s="29"/>
      <c r="BB52" s="30">
        <f t="shared" ca="1" si="0"/>
        <v>43236</v>
      </c>
    </row>
    <row r="53" spans="1:54" ht="18" customHeight="1">
      <c r="A53" s="10"/>
      <c r="B53" s="10"/>
      <c r="C53" s="11"/>
      <c r="D53" s="12"/>
      <c r="E53" s="10"/>
      <c r="F53" s="10">
        <v>50</v>
      </c>
      <c r="G53" s="35"/>
      <c r="H53" s="35"/>
      <c r="I53" s="10"/>
      <c r="J53" s="16"/>
      <c r="K53" s="10" t="str">
        <f t="shared" si="1"/>
        <v/>
      </c>
      <c r="L53" s="10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20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1">
        <f t="shared" si="2"/>
        <v>0</v>
      </c>
      <c r="AP53" s="21"/>
      <c r="AQ53" s="97"/>
      <c r="AR53" s="36"/>
      <c r="AS53" s="32"/>
      <c r="AT53" s="26"/>
      <c r="AU53" s="26"/>
      <c r="AV53" s="37"/>
      <c r="AW53" s="26"/>
      <c r="AX53" s="26"/>
      <c r="AY53" s="28"/>
      <c r="AZ53" s="29"/>
      <c r="BA53" s="29"/>
      <c r="BB53" s="30">
        <f t="shared" ca="1" si="0"/>
        <v>43236</v>
      </c>
    </row>
    <row r="54" spans="1:54" ht="18" customHeight="1">
      <c r="A54" s="10"/>
      <c r="B54" s="10"/>
      <c r="C54" s="11"/>
      <c r="D54" s="12"/>
      <c r="E54" s="10"/>
      <c r="F54" s="10">
        <v>51</v>
      </c>
      <c r="G54" s="35"/>
      <c r="H54" s="35"/>
      <c r="I54" s="10"/>
      <c r="J54" s="16"/>
      <c r="K54" s="10" t="str">
        <f t="shared" si="1"/>
        <v/>
      </c>
      <c r="L54" s="10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20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1">
        <f t="shared" si="2"/>
        <v>0</v>
      </c>
      <c r="AP54" s="21"/>
      <c r="AQ54" s="97"/>
      <c r="AR54" s="36"/>
      <c r="AS54" s="32"/>
      <c r="AT54" s="26"/>
      <c r="AU54" s="26"/>
      <c r="AV54" s="37"/>
      <c r="AW54" s="26"/>
      <c r="AX54" s="26"/>
      <c r="AY54" s="28"/>
      <c r="AZ54" s="29"/>
      <c r="BA54" s="29"/>
      <c r="BB54" s="30">
        <f t="shared" ca="1" si="0"/>
        <v>43236</v>
      </c>
    </row>
    <row r="55" spans="1:54" ht="18" customHeight="1">
      <c r="A55" s="10"/>
      <c r="B55" s="10"/>
      <c r="C55" s="11"/>
      <c r="D55" s="12"/>
      <c r="E55" s="10"/>
      <c r="F55" s="10">
        <v>52</v>
      </c>
      <c r="G55" s="35"/>
      <c r="H55" s="35"/>
      <c r="I55" s="10"/>
      <c r="J55" s="16"/>
      <c r="K55" s="10" t="str">
        <f t="shared" si="1"/>
        <v/>
      </c>
      <c r="L55" s="10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20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21">
        <f t="shared" si="2"/>
        <v>0</v>
      </c>
      <c r="AP55" s="21"/>
      <c r="AQ55" s="97"/>
      <c r="AR55" s="36"/>
      <c r="AS55" s="32"/>
      <c r="AT55" s="26"/>
      <c r="AU55" s="26"/>
      <c r="AV55" s="37"/>
      <c r="AW55" s="26"/>
      <c r="AX55" s="26"/>
      <c r="AY55" s="28"/>
      <c r="AZ55" s="29"/>
      <c r="BA55" s="29"/>
      <c r="BB55" s="30">
        <f t="shared" ca="1" si="0"/>
        <v>43236</v>
      </c>
    </row>
    <row r="56" spans="1:54" ht="18" customHeight="1">
      <c r="A56" s="10"/>
      <c r="B56" s="10"/>
      <c r="C56" s="11"/>
      <c r="D56" s="12"/>
      <c r="E56" s="10"/>
      <c r="F56" s="10">
        <v>53</v>
      </c>
      <c r="G56" s="35"/>
      <c r="H56" s="35"/>
      <c r="I56" s="10"/>
      <c r="J56" s="16"/>
      <c r="K56" s="10" t="str">
        <f t="shared" si="1"/>
        <v/>
      </c>
      <c r="L56" s="10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20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21">
        <f t="shared" si="2"/>
        <v>0</v>
      </c>
      <c r="AP56" s="21"/>
      <c r="AQ56" s="97"/>
      <c r="AR56" s="36"/>
      <c r="AS56" s="32"/>
      <c r="AT56" s="26"/>
      <c r="AU56" s="26"/>
      <c r="AV56" s="37"/>
      <c r="AW56" s="26"/>
      <c r="AX56" s="26"/>
      <c r="AY56" s="28"/>
      <c r="AZ56" s="29"/>
      <c r="BA56" s="29"/>
      <c r="BB56" s="30">
        <f t="shared" ca="1" si="0"/>
        <v>43236</v>
      </c>
    </row>
    <row r="57" spans="1:54" ht="18" customHeight="1">
      <c r="A57" s="10"/>
      <c r="B57" s="10"/>
      <c r="C57" s="11"/>
      <c r="D57" s="12"/>
      <c r="E57" s="10"/>
      <c r="F57" s="10">
        <v>54</v>
      </c>
      <c r="G57" s="35"/>
      <c r="H57" s="35"/>
      <c r="I57" s="10"/>
      <c r="J57" s="16"/>
      <c r="K57" s="10" t="str">
        <f t="shared" si="1"/>
        <v/>
      </c>
      <c r="L57" s="10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20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21">
        <f t="shared" si="2"/>
        <v>0</v>
      </c>
      <c r="AP57" s="21"/>
      <c r="AQ57" s="97"/>
      <c r="AR57" s="36"/>
      <c r="AS57" s="32"/>
      <c r="AT57" s="26"/>
      <c r="AU57" s="26"/>
      <c r="AV57" s="37"/>
      <c r="AW57" s="26"/>
      <c r="AX57" s="26"/>
      <c r="AY57" s="28"/>
      <c r="AZ57" s="29"/>
      <c r="BA57" s="29"/>
      <c r="BB57" s="30">
        <f t="shared" ca="1" si="0"/>
        <v>43236</v>
      </c>
    </row>
    <row r="58" spans="1:54" ht="18" customHeight="1">
      <c r="A58" s="10"/>
      <c r="B58" s="10"/>
      <c r="C58" s="11"/>
      <c r="D58" s="12"/>
      <c r="E58" s="10"/>
      <c r="F58" s="10">
        <v>55</v>
      </c>
      <c r="G58" s="35"/>
      <c r="H58" s="35"/>
      <c r="I58" s="10"/>
      <c r="J58" s="16"/>
      <c r="K58" s="10" t="str">
        <f t="shared" si="1"/>
        <v/>
      </c>
      <c r="L58" s="10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20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21">
        <f t="shared" si="2"/>
        <v>0</v>
      </c>
      <c r="AP58" s="21"/>
      <c r="AQ58" s="97"/>
      <c r="AR58" s="36"/>
      <c r="AS58" s="116"/>
      <c r="AT58" s="53"/>
      <c r="AU58" s="53"/>
      <c r="AV58" s="36"/>
      <c r="AW58" s="53"/>
      <c r="AX58" s="53"/>
      <c r="AY58" s="28"/>
      <c r="AZ58" s="29"/>
      <c r="BA58" s="29"/>
      <c r="BB58" s="30">
        <f t="shared" ca="1" si="0"/>
        <v>43236</v>
      </c>
    </row>
    <row r="59" spans="1:54" ht="18" customHeight="1">
      <c r="A59" s="10"/>
      <c r="B59" s="10"/>
      <c r="C59" s="11"/>
      <c r="D59" s="12"/>
      <c r="E59" s="10"/>
      <c r="F59" s="10">
        <v>56</v>
      </c>
      <c r="G59" s="35"/>
      <c r="H59" s="35"/>
      <c r="I59" s="10"/>
      <c r="J59" s="16"/>
      <c r="K59" s="10" t="str">
        <f t="shared" si="1"/>
        <v/>
      </c>
      <c r="L59" s="10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39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21">
        <f t="shared" si="2"/>
        <v>0</v>
      </c>
      <c r="AP59" s="41"/>
      <c r="AQ59" s="97"/>
      <c r="AR59" s="42"/>
      <c r="AS59" s="117"/>
      <c r="AT59" s="54"/>
      <c r="AU59" s="54"/>
      <c r="AV59" s="42"/>
      <c r="AW59" s="54"/>
      <c r="AX59" s="54"/>
      <c r="AY59" s="28"/>
      <c r="AZ59" s="29"/>
      <c r="BA59" s="29"/>
      <c r="BB59" s="30">
        <f t="shared" ca="1" si="0"/>
        <v>43236</v>
      </c>
    </row>
    <row r="60" spans="1:54" ht="18" customHeight="1">
      <c r="A60" s="10"/>
      <c r="B60" s="10"/>
      <c r="C60" s="10"/>
      <c r="D60" s="10"/>
      <c r="E60" s="10"/>
      <c r="F60" s="10">
        <v>57</v>
      </c>
      <c r="G60" s="35"/>
      <c r="H60" s="35"/>
      <c r="I60" s="10"/>
      <c r="J60" s="16"/>
      <c r="K60" s="10" t="str">
        <f t="shared" si="1"/>
        <v/>
      </c>
      <c r="L60" s="10"/>
      <c r="M60" s="18"/>
      <c r="N60" s="18"/>
      <c r="O60" s="18"/>
      <c r="P60" s="18"/>
      <c r="Q60" s="18"/>
      <c r="R60" s="18"/>
      <c r="S60" s="18"/>
      <c r="T60" s="18"/>
      <c r="U60" s="18"/>
      <c r="V60" s="19"/>
      <c r="W60" s="44"/>
      <c r="X60" s="26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21">
        <f t="shared" si="2"/>
        <v>0</v>
      </c>
      <c r="AP60" s="22"/>
      <c r="AQ60" s="97"/>
      <c r="AR60" s="43"/>
      <c r="AS60" s="118"/>
      <c r="AT60" s="55"/>
      <c r="AU60" s="55"/>
      <c r="AV60" s="43"/>
      <c r="AW60" s="55"/>
      <c r="AX60" s="55"/>
      <c r="AY60" s="28"/>
      <c r="AZ60" s="29"/>
      <c r="BA60" s="29"/>
      <c r="BB60" s="30">
        <f t="shared" ca="1" si="0"/>
        <v>43236</v>
      </c>
    </row>
    <row r="61" spans="1:54" ht="18" customHeight="1">
      <c r="A61" s="10"/>
      <c r="B61" s="10"/>
      <c r="C61" s="11"/>
      <c r="D61" s="12"/>
      <c r="E61" s="10"/>
      <c r="F61" s="10">
        <v>58</v>
      </c>
      <c r="G61" s="35"/>
      <c r="H61" s="35"/>
      <c r="I61" s="10"/>
      <c r="J61" s="16"/>
      <c r="K61" s="10" t="str">
        <f t="shared" si="1"/>
        <v/>
      </c>
      <c r="L61" s="10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20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1">
        <f t="shared" si="2"/>
        <v>0</v>
      </c>
      <c r="AP61" s="21"/>
      <c r="AQ61" s="97"/>
      <c r="AR61" s="36"/>
      <c r="AS61" s="32"/>
      <c r="AT61" s="26"/>
      <c r="AU61" s="26"/>
      <c r="AV61" s="37"/>
      <c r="AW61" s="26"/>
      <c r="AX61" s="26"/>
      <c r="AY61" s="28"/>
      <c r="AZ61" s="29"/>
      <c r="BA61" s="29"/>
      <c r="BB61" s="30">
        <f t="shared" ca="1" si="0"/>
        <v>43236</v>
      </c>
    </row>
    <row r="62" spans="1:54" ht="18" customHeight="1">
      <c r="A62" s="10"/>
      <c r="B62" s="10"/>
      <c r="C62" s="11"/>
      <c r="D62" s="12"/>
      <c r="E62" s="10"/>
      <c r="F62" s="10">
        <v>59</v>
      </c>
      <c r="G62" s="35"/>
      <c r="H62" s="35"/>
      <c r="I62" s="10"/>
      <c r="J62" s="16"/>
      <c r="K62" s="10" t="str">
        <f t="shared" si="1"/>
        <v/>
      </c>
      <c r="L62" s="10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20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1">
        <f t="shared" si="2"/>
        <v>0</v>
      </c>
      <c r="AP62" s="21"/>
      <c r="AQ62" s="97"/>
      <c r="AR62" s="36"/>
      <c r="AS62" s="32"/>
      <c r="AT62" s="26"/>
      <c r="AU62" s="26"/>
      <c r="AV62" s="37"/>
      <c r="AW62" s="26"/>
      <c r="AX62" s="26"/>
      <c r="AY62" s="28"/>
      <c r="AZ62" s="29"/>
      <c r="BA62" s="29"/>
      <c r="BB62" s="30">
        <f t="shared" ca="1" si="0"/>
        <v>43236</v>
      </c>
    </row>
    <row r="63" spans="1:54" ht="18" customHeight="1">
      <c r="A63" s="10"/>
      <c r="B63" s="10"/>
      <c r="C63" s="11"/>
      <c r="D63" s="12"/>
      <c r="E63" s="10"/>
      <c r="F63" s="10">
        <v>60</v>
      </c>
      <c r="G63" s="35"/>
      <c r="H63" s="35"/>
      <c r="I63" s="10"/>
      <c r="J63" s="16"/>
      <c r="K63" s="10" t="str">
        <f t="shared" si="1"/>
        <v/>
      </c>
      <c r="L63" s="10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20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1">
        <f t="shared" si="2"/>
        <v>0</v>
      </c>
      <c r="AP63" s="21"/>
      <c r="AQ63" s="97"/>
      <c r="AR63" s="36"/>
      <c r="AS63" s="32"/>
      <c r="AT63" s="26"/>
      <c r="AU63" s="26"/>
      <c r="AV63" s="37"/>
      <c r="AW63" s="26"/>
      <c r="AX63" s="26"/>
      <c r="AY63" s="28"/>
      <c r="AZ63" s="29"/>
      <c r="BA63" s="29"/>
      <c r="BB63" s="30">
        <f t="shared" ca="1" si="0"/>
        <v>43236</v>
      </c>
    </row>
    <row r="64" spans="1:54" ht="18" customHeight="1">
      <c r="A64" s="10"/>
      <c r="B64" s="10"/>
      <c r="C64" s="11"/>
      <c r="D64" s="12"/>
      <c r="E64" s="10"/>
      <c r="F64" s="10">
        <v>61</v>
      </c>
      <c r="G64" s="35"/>
      <c r="H64" s="35"/>
      <c r="I64" s="10"/>
      <c r="J64" s="16"/>
      <c r="K64" s="10" t="str">
        <f t="shared" si="1"/>
        <v/>
      </c>
      <c r="L64" s="10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20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1">
        <f t="shared" si="2"/>
        <v>0</v>
      </c>
      <c r="AP64" s="21"/>
      <c r="AQ64" s="97"/>
      <c r="AR64" s="36"/>
      <c r="AS64" s="32"/>
      <c r="AT64" s="26"/>
      <c r="AU64" s="26"/>
      <c r="AV64" s="37"/>
      <c r="AW64" s="26"/>
      <c r="AX64" s="26"/>
      <c r="AY64" s="28"/>
      <c r="AZ64" s="29"/>
      <c r="BA64" s="29"/>
      <c r="BB64" s="30">
        <f t="shared" ca="1" si="0"/>
        <v>43236</v>
      </c>
    </row>
    <row r="65" spans="1:54" ht="18" customHeight="1">
      <c r="A65" s="10"/>
      <c r="B65" s="10"/>
      <c r="C65" s="11"/>
      <c r="D65" s="12"/>
      <c r="E65" s="10"/>
      <c r="F65" s="10">
        <v>62</v>
      </c>
      <c r="G65" s="35"/>
      <c r="H65" s="35"/>
      <c r="I65" s="10"/>
      <c r="J65" s="16"/>
      <c r="K65" s="10" t="str">
        <f t="shared" si="1"/>
        <v/>
      </c>
      <c r="L65" s="10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20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1">
        <f t="shared" si="2"/>
        <v>0</v>
      </c>
      <c r="AP65" s="21"/>
      <c r="AQ65" s="97"/>
      <c r="AR65" s="36"/>
      <c r="AS65" s="32"/>
      <c r="AT65" s="26"/>
      <c r="AU65" s="26"/>
      <c r="AV65" s="37"/>
      <c r="AW65" s="26"/>
      <c r="AX65" s="26"/>
      <c r="AY65" s="28"/>
      <c r="AZ65" s="29"/>
      <c r="BA65" s="29"/>
      <c r="BB65" s="30">
        <f t="shared" ca="1" si="0"/>
        <v>43236</v>
      </c>
    </row>
    <row r="66" spans="1:54" ht="18" customHeight="1">
      <c r="A66" s="10"/>
      <c r="B66" s="10"/>
      <c r="C66" s="11"/>
      <c r="D66" s="12"/>
      <c r="E66" s="10"/>
      <c r="F66" s="10">
        <v>63</v>
      </c>
      <c r="G66" s="35"/>
      <c r="H66" s="35"/>
      <c r="I66" s="10"/>
      <c r="J66" s="16"/>
      <c r="K66" s="10" t="str">
        <f t="shared" si="1"/>
        <v/>
      </c>
      <c r="L66" s="10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20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1">
        <f t="shared" si="2"/>
        <v>0</v>
      </c>
      <c r="AP66" s="21"/>
      <c r="AQ66" s="97"/>
      <c r="AR66" s="36"/>
      <c r="AS66" s="32"/>
      <c r="AT66" s="26"/>
      <c r="AU66" s="26"/>
      <c r="AV66" s="37"/>
      <c r="AW66" s="26"/>
      <c r="AX66" s="26"/>
      <c r="AY66" s="28"/>
      <c r="AZ66" s="29"/>
      <c r="BA66" s="29"/>
      <c r="BB66" s="30">
        <f t="shared" ca="1" si="0"/>
        <v>43236</v>
      </c>
    </row>
    <row r="67" spans="1:54" ht="18" customHeight="1">
      <c r="A67" s="10"/>
      <c r="B67" s="10"/>
      <c r="C67" s="11"/>
      <c r="D67" s="12"/>
      <c r="E67" s="10"/>
      <c r="F67" s="10">
        <v>64</v>
      </c>
      <c r="G67" s="35"/>
      <c r="H67" s="35"/>
      <c r="I67" s="10"/>
      <c r="J67" s="16"/>
      <c r="K67" s="10" t="str">
        <f t="shared" si="1"/>
        <v/>
      </c>
      <c r="L67" s="10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20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21">
        <f t="shared" si="2"/>
        <v>0</v>
      </c>
      <c r="AP67" s="21"/>
      <c r="AQ67" s="97"/>
      <c r="AR67" s="36"/>
      <c r="AS67" s="32"/>
      <c r="AT67" s="26"/>
      <c r="AU67" s="26"/>
      <c r="AV67" s="37"/>
      <c r="AW67" s="26"/>
      <c r="AX67" s="26"/>
      <c r="AY67" s="28"/>
      <c r="AZ67" s="29"/>
      <c r="BA67" s="29"/>
      <c r="BB67" s="30">
        <f t="shared" ref="BB67:BB130" ca="1" si="3">TODAY()</f>
        <v>43236</v>
      </c>
    </row>
    <row r="68" spans="1:54" ht="18" customHeight="1">
      <c r="A68" s="10"/>
      <c r="B68" s="10"/>
      <c r="C68" s="11"/>
      <c r="D68" s="12"/>
      <c r="E68" s="10"/>
      <c r="F68" s="10">
        <v>65</v>
      </c>
      <c r="G68" s="35"/>
      <c r="H68" s="35"/>
      <c r="I68" s="10"/>
      <c r="J68" s="16"/>
      <c r="K68" s="10" t="str">
        <f t="shared" ref="K68:K131" si="4">IF(J68="","",DATEDIF(J68,$BB68,"Y"))</f>
        <v/>
      </c>
      <c r="L68" s="10"/>
      <c r="M68" s="18"/>
      <c r="N68" s="18"/>
      <c r="O68" s="18"/>
      <c r="P68" s="18"/>
      <c r="Q68" s="18"/>
      <c r="R68" s="18"/>
      <c r="S68" s="18"/>
      <c r="T68" s="18"/>
      <c r="U68" s="18"/>
      <c r="V68" s="19"/>
      <c r="W68" s="20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21">
        <f t="shared" ref="AO68:AO131" si="5">1500*SUM(W68:AD68)+2000*SUM(AE68:AN68)</f>
        <v>0</v>
      </c>
      <c r="AP68" s="21"/>
      <c r="AQ68" s="97"/>
      <c r="AR68" s="36"/>
      <c r="AS68" s="32"/>
      <c r="AT68" s="26"/>
      <c r="AU68" s="26"/>
      <c r="AV68" s="37"/>
      <c r="AW68" s="26"/>
      <c r="AX68" s="26"/>
      <c r="AY68" s="28"/>
      <c r="AZ68" s="29"/>
      <c r="BA68" s="29"/>
      <c r="BB68" s="30">
        <f t="shared" ca="1" si="3"/>
        <v>43236</v>
      </c>
    </row>
    <row r="69" spans="1:54" ht="18" customHeight="1">
      <c r="A69" s="10"/>
      <c r="B69" s="10"/>
      <c r="C69" s="11"/>
      <c r="D69" s="12"/>
      <c r="E69" s="10"/>
      <c r="F69" s="10">
        <v>66</v>
      </c>
      <c r="G69" s="35"/>
      <c r="H69" s="35"/>
      <c r="I69" s="10"/>
      <c r="J69" s="16"/>
      <c r="K69" s="10" t="str">
        <f t="shared" si="4"/>
        <v/>
      </c>
      <c r="L69" s="10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21">
        <f t="shared" si="5"/>
        <v>0</v>
      </c>
      <c r="AP69" s="21"/>
      <c r="AQ69" s="97"/>
      <c r="AR69" s="38"/>
      <c r="AS69" s="24"/>
      <c r="AT69" s="10"/>
      <c r="AU69" s="10"/>
      <c r="AV69" s="50"/>
      <c r="AW69" s="10"/>
      <c r="AX69" s="10"/>
      <c r="AY69" s="28"/>
      <c r="AZ69" s="29"/>
      <c r="BA69" s="29"/>
      <c r="BB69" s="30">
        <f t="shared" ca="1" si="3"/>
        <v>43236</v>
      </c>
    </row>
    <row r="70" spans="1:54" ht="18" customHeight="1">
      <c r="A70" s="10"/>
      <c r="B70" s="10"/>
      <c r="C70" s="11"/>
      <c r="D70" s="12"/>
      <c r="E70" s="10"/>
      <c r="F70" s="10">
        <v>67</v>
      </c>
      <c r="G70" s="35"/>
      <c r="H70" s="35"/>
      <c r="I70" s="10"/>
      <c r="J70" s="16"/>
      <c r="K70" s="10" t="str">
        <f t="shared" si="4"/>
        <v/>
      </c>
      <c r="L70" s="10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21">
        <f t="shared" si="5"/>
        <v>0</v>
      </c>
      <c r="AP70" s="21"/>
      <c r="AQ70" s="97"/>
      <c r="AR70" s="38"/>
      <c r="AS70" s="119"/>
      <c r="AT70" s="35"/>
      <c r="AU70" s="35"/>
      <c r="AV70" s="38"/>
      <c r="AW70" s="35"/>
      <c r="AX70" s="35"/>
      <c r="AY70" s="28"/>
      <c r="AZ70" s="29"/>
      <c r="BA70" s="29"/>
      <c r="BB70" s="30">
        <f t="shared" ca="1" si="3"/>
        <v>43236</v>
      </c>
    </row>
    <row r="71" spans="1:54" ht="18" customHeight="1">
      <c r="A71" s="10"/>
      <c r="B71" s="10"/>
      <c r="C71" s="11"/>
      <c r="D71" s="12"/>
      <c r="E71" s="10"/>
      <c r="F71" s="10">
        <v>68</v>
      </c>
      <c r="G71" s="35"/>
      <c r="H71" s="35"/>
      <c r="I71" s="10"/>
      <c r="J71" s="16"/>
      <c r="K71" s="10" t="str">
        <f t="shared" si="4"/>
        <v/>
      </c>
      <c r="L71" s="10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1">
        <f t="shared" si="5"/>
        <v>0</v>
      </c>
      <c r="AP71" s="21"/>
      <c r="AQ71" s="97"/>
      <c r="AR71" s="38"/>
      <c r="AS71" s="119"/>
      <c r="AT71" s="35"/>
      <c r="AU71" s="35"/>
      <c r="AV71" s="38"/>
      <c r="AW71" s="35"/>
      <c r="AX71" s="35"/>
      <c r="AY71" s="28"/>
      <c r="AZ71" s="29"/>
      <c r="BA71" s="29"/>
      <c r="BB71" s="30">
        <f t="shared" ca="1" si="3"/>
        <v>43236</v>
      </c>
    </row>
    <row r="72" spans="1:54" ht="18" customHeight="1">
      <c r="A72" s="10"/>
      <c r="B72" s="10"/>
      <c r="C72" s="10"/>
      <c r="D72" s="10"/>
      <c r="E72" s="10"/>
      <c r="F72" s="10">
        <v>69</v>
      </c>
      <c r="G72" s="35"/>
      <c r="H72" s="35"/>
      <c r="I72" s="10"/>
      <c r="J72" s="16"/>
      <c r="K72" s="10" t="str">
        <f t="shared" si="4"/>
        <v/>
      </c>
      <c r="L72" s="10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0"/>
      <c r="X72" s="10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1">
        <f t="shared" si="5"/>
        <v>0</v>
      </c>
      <c r="AP72" s="21"/>
      <c r="AQ72" s="97"/>
      <c r="AR72" s="38"/>
      <c r="AS72" s="119"/>
      <c r="AT72" s="35"/>
      <c r="AU72" s="35"/>
      <c r="AV72" s="38"/>
      <c r="AW72" s="35"/>
      <c r="AX72" s="35"/>
      <c r="AY72" s="28"/>
      <c r="AZ72" s="29"/>
      <c r="BA72" s="29"/>
      <c r="BB72" s="30">
        <f t="shared" ca="1" si="3"/>
        <v>43236</v>
      </c>
    </row>
    <row r="73" spans="1:54" ht="18" customHeight="1">
      <c r="A73" s="10"/>
      <c r="B73" s="10"/>
      <c r="C73" s="11"/>
      <c r="D73" s="12"/>
      <c r="E73" s="10"/>
      <c r="F73" s="10">
        <v>70</v>
      </c>
      <c r="G73" s="35"/>
      <c r="H73" s="35"/>
      <c r="I73" s="10"/>
      <c r="J73" s="16"/>
      <c r="K73" s="10" t="str">
        <f t="shared" si="4"/>
        <v/>
      </c>
      <c r="L73" s="10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21">
        <f t="shared" si="5"/>
        <v>0</v>
      </c>
      <c r="AP73" s="21"/>
      <c r="AQ73" s="97"/>
      <c r="AR73" s="38"/>
      <c r="AS73" s="10"/>
      <c r="AT73" s="10"/>
      <c r="AU73" s="10"/>
      <c r="AV73" s="50"/>
      <c r="AW73" s="10"/>
      <c r="AX73" s="10"/>
      <c r="AY73" s="28"/>
      <c r="AZ73" s="35"/>
      <c r="BA73" s="35"/>
      <c r="BB73" s="30">
        <f t="shared" ca="1" si="3"/>
        <v>43236</v>
      </c>
    </row>
    <row r="74" spans="1:54" ht="18" customHeight="1">
      <c r="A74" s="10"/>
      <c r="B74" s="10"/>
      <c r="C74" s="11"/>
      <c r="D74" s="12"/>
      <c r="E74" s="10"/>
      <c r="F74" s="10">
        <v>55</v>
      </c>
      <c r="G74" s="35"/>
      <c r="H74" s="35"/>
      <c r="I74" s="10"/>
      <c r="J74" s="16"/>
      <c r="K74" s="10" t="str">
        <f t="shared" si="4"/>
        <v/>
      </c>
      <c r="L74" s="10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1">
        <f t="shared" si="5"/>
        <v>0</v>
      </c>
      <c r="AP74" s="21"/>
      <c r="AQ74" s="97"/>
      <c r="AR74" s="38"/>
      <c r="AS74" s="119"/>
      <c r="AT74" s="35"/>
      <c r="AU74" s="35"/>
      <c r="AV74" s="38"/>
      <c r="AW74" s="35"/>
      <c r="AX74" s="35"/>
      <c r="AY74" s="28"/>
      <c r="AZ74" s="29"/>
      <c r="BA74" s="29"/>
      <c r="BB74" s="30">
        <f t="shared" ca="1" si="3"/>
        <v>43236</v>
      </c>
    </row>
    <row r="75" spans="1:54" ht="18" customHeight="1">
      <c r="A75" s="10"/>
      <c r="B75" s="10"/>
      <c r="C75" s="11"/>
      <c r="D75" s="12"/>
      <c r="E75" s="10"/>
      <c r="F75" s="10">
        <v>56</v>
      </c>
      <c r="G75" s="35"/>
      <c r="H75" s="35"/>
      <c r="I75" s="10"/>
      <c r="J75" s="16"/>
      <c r="K75" s="10" t="str">
        <f t="shared" si="4"/>
        <v/>
      </c>
      <c r="L75" s="10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21">
        <f t="shared" si="5"/>
        <v>0</v>
      </c>
      <c r="AP75" s="21"/>
      <c r="AQ75" s="97"/>
      <c r="AR75" s="38"/>
      <c r="AS75" s="119"/>
      <c r="AT75" s="35"/>
      <c r="AU75" s="35"/>
      <c r="AV75" s="38"/>
      <c r="AW75" s="35"/>
      <c r="AX75" s="35"/>
      <c r="AY75" s="28"/>
      <c r="AZ75" s="29"/>
      <c r="BA75" s="29"/>
      <c r="BB75" s="30">
        <f t="shared" ca="1" si="3"/>
        <v>43236</v>
      </c>
    </row>
    <row r="76" spans="1:54" ht="18" customHeight="1">
      <c r="A76" s="10"/>
      <c r="B76" s="10"/>
      <c r="C76" s="10"/>
      <c r="D76" s="10"/>
      <c r="E76" s="10"/>
      <c r="F76" s="10">
        <v>57</v>
      </c>
      <c r="G76" s="35"/>
      <c r="H76" s="35"/>
      <c r="I76" s="10"/>
      <c r="J76" s="16"/>
      <c r="K76" s="10" t="str">
        <f t="shared" si="4"/>
        <v/>
      </c>
      <c r="L76" s="10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0"/>
      <c r="X76" s="10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21">
        <f t="shared" si="5"/>
        <v>0</v>
      </c>
      <c r="AP76" s="21"/>
      <c r="AQ76" s="97"/>
      <c r="AR76" s="38"/>
      <c r="AS76" s="119"/>
      <c r="AT76" s="35"/>
      <c r="AU76" s="35"/>
      <c r="AV76" s="38"/>
      <c r="AW76" s="35"/>
      <c r="AX76" s="35"/>
      <c r="AY76" s="28"/>
      <c r="AZ76" s="29"/>
      <c r="BA76" s="29"/>
      <c r="BB76" s="30">
        <f t="shared" ca="1" si="3"/>
        <v>43236</v>
      </c>
    </row>
    <row r="77" spans="1:54" ht="18" customHeight="1">
      <c r="A77" s="10"/>
      <c r="B77" s="10"/>
      <c r="C77" s="11"/>
      <c r="D77" s="12"/>
      <c r="E77" s="10"/>
      <c r="F77" s="10">
        <v>58</v>
      </c>
      <c r="G77" s="35"/>
      <c r="H77" s="35"/>
      <c r="I77" s="10"/>
      <c r="J77" s="16"/>
      <c r="K77" s="10" t="str">
        <f t="shared" si="4"/>
        <v/>
      </c>
      <c r="L77" s="10"/>
      <c r="M77" s="18"/>
      <c r="N77" s="18"/>
      <c r="O77" s="18"/>
      <c r="P77" s="18"/>
      <c r="Q77" s="18"/>
      <c r="R77" s="18"/>
      <c r="S77" s="18"/>
      <c r="T77" s="18"/>
      <c r="U77" s="18"/>
      <c r="V77" s="19"/>
      <c r="W77" s="20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21">
        <f t="shared" si="5"/>
        <v>0</v>
      </c>
      <c r="AP77" s="21"/>
      <c r="AQ77" s="97"/>
      <c r="AR77" s="36"/>
      <c r="AS77" s="32"/>
      <c r="AT77" s="26"/>
      <c r="AU77" s="26"/>
      <c r="AV77" s="37"/>
      <c r="AW77" s="26"/>
      <c r="AX77" s="26"/>
      <c r="AY77" s="28"/>
      <c r="AZ77" s="29"/>
      <c r="BA77" s="29"/>
      <c r="BB77" s="30">
        <f t="shared" ca="1" si="3"/>
        <v>43236</v>
      </c>
    </row>
    <row r="78" spans="1:54" ht="18" customHeight="1">
      <c r="A78" s="10"/>
      <c r="B78" s="10"/>
      <c r="C78" s="11"/>
      <c r="D78" s="12"/>
      <c r="E78" s="10"/>
      <c r="F78" s="10">
        <v>59</v>
      </c>
      <c r="G78" s="35"/>
      <c r="H78" s="35"/>
      <c r="I78" s="10"/>
      <c r="J78" s="16"/>
      <c r="K78" s="10" t="str">
        <f t="shared" si="4"/>
        <v/>
      </c>
      <c r="L78" s="10"/>
      <c r="M78" s="18"/>
      <c r="N78" s="18"/>
      <c r="O78" s="18"/>
      <c r="P78" s="18"/>
      <c r="Q78" s="18"/>
      <c r="R78" s="18"/>
      <c r="S78" s="18"/>
      <c r="T78" s="18"/>
      <c r="U78" s="18"/>
      <c r="V78" s="19"/>
      <c r="W78" s="20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21">
        <f t="shared" si="5"/>
        <v>0</v>
      </c>
      <c r="AP78" s="21"/>
      <c r="AQ78" s="97"/>
      <c r="AR78" s="36"/>
      <c r="AS78" s="32"/>
      <c r="AT78" s="26"/>
      <c r="AU78" s="26"/>
      <c r="AV78" s="37"/>
      <c r="AW78" s="26"/>
      <c r="AX78" s="26"/>
      <c r="AY78" s="28"/>
      <c r="AZ78" s="29"/>
      <c r="BA78" s="29"/>
      <c r="BB78" s="30">
        <f t="shared" ca="1" si="3"/>
        <v>43236</v>
      </c>
    </row>
    <row r="79" spans="1:54" ht="18" customHeight="1">
      <c r="A79" s="10"/>
      <c r="B79" s="10"/>
      <c r="C79" s="11"/>
      <c r="D79" s="12"/>
      <c r="E79" s="10"/>
      <c r="F79" s="10">
        <v>60</v>
      </c>
      <c r="G79" s="35"/>
      <c r="H79" s="35"/>
      <c r="I79" s="10"/>
      <c r="J79" s="16"/>
      <c r="K79" s="10" t="str">
        <f t="shared" si="4"/>
        <v/>
      </c>
      <c r="L79" s="10"/>
      <c r="M79" s="18"/>
      <c r="N79" s="18"/>
      <c r="O79" s="18"/>
      <c r="P79" s="18"/>
      <c r="Q79" s="18"/>
      <c r="R79" s="18"/>
      <c r="S79" s="18"/>
      <c r="T79" s="18"/>
      <c r="U79" s="18"/>
      <c r="V79" s="19"/>
      <c r="W79" s="20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21">
        <f t="shared" si="5"/>
        <v>0</v>
      </c>
      <c r="AP79" s="21"/>
      <c r="AQ79" s="97"/>
      <c r="AR79" s="36"/>
      <c r="AS79" s="32"/>
      <c r="AT79" s="26"/>
      <c r="AU79" s="26"/>
      <c r="AV79" s="37"/>
      <c r="AW79" s="26"/>
      <c r="AX79" s="26"/>
      <c r="AY79" s="28"/>
      <c r="AZ79" s="29"/>
      <c r="BA79" s="29"/>
      <c r="BB79" s="30">
        <f t="shared" ca="1" si="3"/>
        <v>43236</v>
      </c>
    </row>
    <row r="80" spans="1:54" ht="18" customHeight="1">
      <c r="A80" s="10"/>
      <c r="B80" s="10"/>
      <c r="C80" s="11"/>
      <c r="D80" s="12"/>
      <c r="E80" s="10"/>
      <c r="F80" s="10">
        <v>61</v>
      </c>
      <c r="G80" s="35"/>
      <c r="H80" s="35"/>
      <c r="I80" s="10"/>
      <c r="J80" s="16"/>
      <c r="K80" s="10" t="str">
        <f t="shared" si="4"/>
        <v/>
      </c>
      <c r="L80" s="10"/>
      <c r="M80" s="18"/>
      <c r="N80" s="18"/>
      <c r="O80" s="18"/>
      <c r="P80" s="18"/>
      <c r="Q80" s="18"/>
      <c r="R80" s="18"/>
      <c r="S80" s="18"/>
      <c r="T80" s="18"/>
      <c r="U80" s="18"/>
      <c r="V80" s="19"/>
      <c r="W80" s="20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21">
        <f t="shared" si="5"/>
        <v>0</v>
      </c>
      <c r="AP80" s="21"/>
      <c r="AQ80" s="97"/>
      <c r="AR80" s="36"/>
      <c r="AS80" s="32"/>
      <c r="AT80" s="26"/>
      <c r="AU80" s="26"/>
      <c r="AV80" s="37"/>
      <c r="AW80" s="26"/>
      <c r="AX80" s="26"/>
      <c r="AY80" s="28"/>
      <c r="AZ80" s="29"/>
      <c r="BA80" s="29"/>
      <c r="BB80" s="30">
        <f t="shared" ca="1" si="3"/>
        <v>43236</v>
      </c>
    </row>
    <row r="81" spans="1:54" ht="18" customHeight="1">
      <c r="A81" s="10"/>
      <c r="B81" s="10"/>
      <c r="C81" s="11"/>
      <c r="D81" s="12"/>
      <c r="E81" s="10"/>
      <c r="F81" s="10">
        <v>62</v>
      </c>
      <c r="G81" s="35"/>
      <c r="H81" s="35"/>
      <c r="I81" s="10"/>
      <c r="J81" s="16"/>
      <c r="K81" s="10" t="str">
        <f t="shared" si="4"/>
        <v/>
      </c>
      <c r="L81" s="10"/>
      <c r="M81" s="18"/>
      <c r="N81" s="18"/>
      <c r="O81" s="18"/>
      <c r="P81" s="18"/>
      <c r="Q81" s="18"/>
      <c r="R81" s="18"/>
      <c r="S81" s="18"/>
      <c r="T81" s="18"/>
      <c r="U81" s="18"/>
      <c r="V81" s="19"/>
      <c r="W81" s="20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21">
        <f t="shared" si="5"/>
        <v>0</v>
      </c>
      <c r="AP81" s="21"/>
      <c r="AQ81" s="97"/>
      <c r="AR81" s="36"/>
      <c r="AS81" s="32"/>
      <c r="AT81" s="26"/>
      <c r="AU81" s="26"/>
      <c r="AV81" s="37"/>
      <c r="AW81" s="26"/>
      <c r="AX81" s="26"/>
      <c r="AY81" s="28"/>
      <c r="AZ81" s="29"/>
      <c r="BA81" s="29"/>
      <c r="BB81" s="30">
        <f t="shared" ca="1" si="3"/>
        <v>43236</v>
      </c>
    </row>
    <row r="82" spans="1:54" ht="18" customHeight="1">
      <c r="A82" s="10"/>
      <c r="B82" s="10"/>
      <c r="C82" s="11"/>
      <c r="D82" s="12"/>
      <c r="E82" s="10"/>
      <c r="F82" s="10">
        <v>63</v>
      </c>
      <c r="G82" s="35"/>
      <c r="H82" s="35"/>
      <c r="I82" s="10"/>
      <c r="J82" s="16"/>
      <c r="K82" s="10" t="str">
        <f t="shared" si="4"/>
        <v/>
      </c>
      <c r="L82" s="10"/>
      <c r="M82" s="18"/>
      <c r="N82" s="18"/>
      <c r="O82" s="18"/>
      <c r="P82" s="18"/>
      <c r="Q82" s="18"/>
      <c r="R82" s="18"/>
      <c r="S82" s="18"/>
      <c r="T82" s="18"/>
      <c r="U82" s="18"/>
      <c r="V82" s="19"/>
      <c r="W82" s="20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21">
        <f t="shared" si="5"/>
        <v>0</v>
      </c>
      <c r="AP82" s="21"/>
      <c r="AQ82" s="97"/>
      <c r="AR82" s="36"/>
      <c r="AS82" s="32"/>
      <c r="AT82" s="26"/>
      <c r="AU82" s="26"/>
      <c r="AV82" s="37"/>
      <c r="AW82" s="26"/>
      <c r="AX82" s="26"/>
      <c r="AY82" s="28"/>
      <c r="AZ82" s="29"/>
      <c r="BA82" s="29"/>
      <c r="BB82" s="30">
        <f t="shared" ca="1" si="3"/>
        <v>43236</v>
      </c>
    </row>
    <row r="83" spans="1:54" ht="18" customHeight="1">
      <c r="A83" s="10"/>
      <c r="B83" s="10"/>
      <c r="C83" s="11"/>
      <c r="D83" s="12"/>
      <c r="E83" s="10"/>
      <c r="F83" s="10">
        <v>64</v>
      </c>
      <c r="G83" s="35"/>
      <c r="H83" s="35"/>
      <c r="I83" s="10"/>
      <c r="J83" s="16"/>
      <c r="K83" s="10" t="str">
        <f t="shared" si="4"/>
        <v/>
      </c>
      <c r="L83" s="10"/>
      <c r="M83" s="18"/>
      <c r="N83" s="18"/>
      <c r="O83" s="18"/>
      <c r="P83" s="18"/>
      <c r="Q83" s="18"/>
      <c r="R83" s="18"/>
      <c r="S83" s="18"/>
      <c r="T83" s="18"/>
      <c r="U83" s="18"/>
      <c r="V83" s="19"/>
      <c r="W83" s="20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21">
        <f t="shared" si="5"/>
        <v>0</v>
      </c>
      <c r="AP83" s="21"/>
      <c r="AQ83" s="97"/>
      <c r="AR83" s="36"/>
      <c r="AS83" s="32"/>
      <c r="AT83" s="26"/>
      <c r="AU83" s="26"/>
      <c r="AV83" s="37"/>
      <c r="AW83" s="26"/>
      <c r="AX83" s="26"/>
      <c r="AY83" s="28"/>
      <c r="AZ83" s="29"/>
      <c r="BA83" s="29"/>
      <c r="BB83" s="30">
        <f t="shared" ca="1" si="3"/>
        <v>43236</v>
      </c>
    </row>
    <row r="84" spans="1:54" ht="18" customHeight="1">
      <c r="A84" s="10"/>
      <c r="B84" s="10"/>
      <c r="C84" s="11"/>
      <c r="D84" s="12"/>
      <c r="E84" s="10"/>
      <c r="F84" s="10">
        <v>65</v>
      </c>
      <c r="G84" s="35"/>
      <c r="H84" s="35"/>
      <c r="I84" s="10"/>
      <c r="J84" s="16"/>
      <c r="K84" s="10" t="str">
        <f t="shared" si="4"/>
        <v/>
      </c>
      <c r="L84" s="10"/>
      <c r="M84" s="18"/>
      <c r="N84" s="18"/>
      <c r="O84" s="18"/>
      <c r="P84" s="18"/>
      <c r="Q84" s="18"/>
      <c r="R84" s="18"/>
      <c r="S84" s="18"/>
      <c r="T84" s="18"/>
      <c r="U84" s="18"/>
      <c r="V84" s="19"/>
      <c r="W84" s="20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21">
        <f t="shared" si="5"/>
        <v>0</v>
      </c>
      <c r="AP84" s="21"/>
      <c r="AQ84" s="97"/>
      <c r="AR84" s="36"/>
      <c r="AS84" s="32"/>
      <c r="AT84" s="26"/>
      <c r="AU84" s="26"/>
      <c r="AV84" s="37"/>
      <c r="AW84" s="26"/>
      <c r="AX84" s="26"/>
      <c r="AY84" s="28"/>
      <c r="AZ84" s="29"/>
      <c r="BA84" s="29"/>
      <c r="BB84" s="30">
        <f t="shared" ca="1" si="3"/>
        <v>43236</v>
      </c>
    </row>
    <row r="85" spans="1:54" ht="18" customHeight="1">
      <c r="A85" s="10"/>
      <c r="B85" s="10"/>
      <c r="C85" s="11"/>
      <c r="D85" s="12"/>
      <c r="E85" s="10"/>
      <c r="F85" s="10">
        <v>66</v>
      </c>
      <c r="G85" s="35"/>
      <c r="H85" s="35"/>
      <c r="I85" s="10"/>
      <c r="J85" s="16"/>
      <c r="K85" s="10" t="str">
        <f t="shared" si="4"/>
        <v/>
      </c>
      <c r="L85" s="10"/>
      <c r="M85" s="18"/>
      <c r="N85" s="18"/>
      <c r="O85" s="18"/>
      <c r="P85" s="18"/>
      <c r="Q85" s="18"/>
      <c r="R85" s="18"/>
      <c r="S85" s="18"/>
      <c r="T85" s="18"/>
      <c r="U85" s="18"/>
      <c r="V85" s="19"/>
      <c r="W85" s="20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21">
        <f t="shared" si="5"/>
        <v>0</v>
      </c>
      <c r="AP85" s="21"/>
      <c r="AQ85" s="97"/>
      <c r="AR85" s="36"/>
      <c r="AS85" s="32"/>
      <c r="AT85" s="26"/>
      <c r="AU85" s="26"/>
      <c r="AV85" s="37"/>
      <c r="AW85" s="26"/>
      <c r="AX85" s="26"/>
      <c r="AY85" s="28"/>
      <c r="AZ85" s="29"/>
      <c r="BA85" s="29"/>
      <c r="BB85" s="30">
        <f t="shared" ca="1" si="3"/>
        <v>43236</v>
      </c>
    </row>
    <row r="86" spans="1:54" ht="18" customHeight="1">
      <c r="A86" s="10"/>
      <c r="B86" s="10"/>
      <c r="C86" s="11"/>
      <c r="D86" s="12"/>
      <c r="E86" s="10"/>
      <c r="F86" s="10">
        <v>67</v>
      </c>
      <c r="G86" s="35"/>
      <c r="H86" s="35"/>
      <c r="I86" s="10"/>
      <c r="J86" s="16"/>
      <c r="K86" s="10" t="str">
        <f t="shared" si="4"/>
        <v/>
      </c>
      <c r="L86" s="10"/>
      <c r="M86" s="18"/>
      <c r="N86" s="18"/>
      <c r="O86" s="18"/>
      <c r="P86" s="18"/>
      <c r="Q86" s="18"/>
      <c r="R86" s="18"/>
      <c r="S86" s="18"/>
      <c r="T86" s="18"/>
      <c r="U86" s="18"/>
      <c r="V86" s="19"/>
      <c r="W86" s="20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21">
        <f t="shared" si="5"/>
        <v>0</v>
      </c>
      <c r="AP86" s="21"/>
      <c r="AQ86" s="97"/>
      <c r="AR86" s="36"/>
      <c r="AS86" s="116"/>
      <c r="AT86" s="53"/>
      <c r="AU86" s="53"/>
      <c r="AV86" s="36"/>
      <c r="AW86" s="53"/>
      <c r="AX86" s="53"/>
      <c r="AY86" s="28"/>
      <c r="AZ86" s="29"/>
      <c r="BA86" s="29"/>
      <c r="BB86" s="30">
        <f t="shared" ca="1" si="3"/>
        <v>43236</v>
      </c>
    </row>
    <row r="87" spans="1:54" ht="18" customHeight="1">
      <c r="A87" s="10"/>
      <c r="B87" s="10"/>
      <c r="C87" s="11"/>
      <c r="D87" s="12"/>
      <c r="E87" s="10"/>
      <c r="F87" s="10">
        <v>68</v>
      </c>
      <c r="G87" s="35"/>
      <c r="H87" s="35"/>
      <c r="I87" s="10"/>
      <c r="J87" s="16"/>
      <c r="K87" s="10" t="str">
        <f t="shared" si="4"/>
        <v/>
      </c>
      <c r="L87" s="10"/>
      <c r="M87" s="18"/>
      <c r="N87" s="18"/>
      <c r="O87" s="18"/>
      <c r="P87" s="18"/>
      <c r="Q87" s="18"/>
      <c r="R87" s="18"/>
      <c r="S87" s="18"/>
      <c r="T87" s="18"/>
      <c r="U87" s="18"/>
      <c r="V87" s="19"/>
      <c r="W87" s="39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21">
        <f t="shared" si="5"/>
        <v>0</v>
      </c>
      <c r="AP87" s="41"/>
      <c r="AQ87" s="97"/>
      <c r="AR87" s="42"/>
      <c r="AS87" s="117"/>
      <c r="AT87" s="54"/>
      <c r="AU87" s="54"/>
      <c r="AV87" s="42"/>
      <c r="AW87" s="54"/>
      <c r="AX87" s="54"/>
      <c r="AY87" s="28"/>
      <c r="AZ87" s="29"/>
      <c r="BA87" s="29"/>
      <c r="BB87" s="30">
        <f t="shared" ca="1" si="3"/>
        <v>43236</v>
      </c>
    </row>
    <row r="88" spans="1:54" ht="18" customHeight="1">
      <c r="A88" s="10"/>
      <c r="B88" s="10"/>
      <c r="C88" s="10"/>
      <c r="D88" s="10"/>
      <c r="E88" s="10"/>
      <c r="F88" s="10">
        <v>69</v>
      </c>
      <c r="G88" s="35"/>
      <c r="H88" s="35"/>
      <c r="I88" s="10"/>
      <c r="J88" s="16"/>
      <c r="K88" s="10" t="str">
        <f t="shared" si="4"/>
        <v/>
      </c>
      <c r="L88" s="10"/>
      <c r="M88" s="18"/>
      <c r="N88" s="18"/>
      <c r="O88" s="18"/>
      <c r="P88" s="18"/>
      <c r="Q88" s="18"/>
      <c r="R88" s="18"/>
      <c r="S88" s="18"/>
      <c r="T88" s="18"/>
      <c r="U88" s="18"/>
      <c r="V88" s="19"/>
      <c r="W88" s="44"/>
      <c r="X88" s="26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21">
        <f t="shared" si="5"/>
        <v>0</v>
      </c>
      <c r="AP88" s="22"/>
      <c r="AQ88" s="97"/>
      <c r="AR88" s="43"/>
      <c r="AS88" s="118"/>
      <c r="AT88" s="55"/>
      <c r="AU88" s="55"/>
      <c r="AV88" s="43"/>
      <c r="AW88" s="55"/>
      <c r="AX88" s="55"/>
      <c r="AY88" s="28"/>
      <c r="AZ88" s="29"/>
      <c r="BA88" s="29"/>
      <c r="BB88" s="30">
        <f t="shared" ca="1" si="3"/>
        <v>43236</v>
      </c>
    </row>
    <row r="89" spans="1:54" ht="18" customHeight="1">
      <c r="A89" s="10"/>
      <c r="B89" s="10"/>
      <c r="C89" s="11"/>
      <c r="D89" s="12"/>
      <c r="E89" s="10"/>
      <c r="F89" s="10">
        <v>70</v>
      </c>
      <c r="G89" s="35"/>
      <c r="H89" s="35"/>
      <c r="I89" s="10"/>
      <c r="J89" s="16"/>
      <c r="K89" s="10" t="str">
        <f t="shared" si="4"/>
        <v/>
      </c>
      <c r="L89" s="10"/>
      <c r="M89" s="18"/>
      <c r="N89" s="18"/>
      <c r="O89" s="18"/>
      <c r="P89" s="18"/>
      <c r="Q89" s="18"/>
      <c r="R89" s="18"/>
      <c r="S89" s="18"/>
      <c r="T89" s="18"/>
      <c r="U89" s="18"/>
      <c r="V89" s="19"/>
      <c r="W89" s="20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21">
        <f t="shared" si="5"/>
        <v>0</v>
      </c>
      <c r="AP89" s="21"/>
      <c r="AQ89" s="97"/>
      <c r="AR89" s="38"/>
      <c r="AS89" s="10"/>
      <c r="AT89" s="10"/>
      <c r="AU89" s="26"/>
      <c r="AV89" s="50"/>
      <c r="AW89" s="10"/>
      <c r="AX89" s="10"/>
      <c r="AY89" s="28"/>
      <c r="AZ89" s="35"/>
      <c r="BA89" s="35"/>
      <c r="BB89" s="30">
        <f t="shared" ca="1" si="3"/>
        <v>43236</v>
      </c>
    </row>
    <row r="90" spans="1:54" ht="18" customHeight="1">
      <c r="A90" s="10"/>
      <c r="B90" s="10"/>
      <c r="C90" s="11"/>
      <c r="D90" s="12"/>
      <c r="E90" s="10"/>
      <c r="F90" s="10">
        <v>71</v>
      </c>
      <c r="G90" s="35"/>
      <c r="H90" s="35"/>
      <c r="I90" s="10"/>
      <c r="J90" s="16"/>
      <c r="K90" s="10" t="str">
        <f t="shared" si="4"/>
        <v/>
      </c>
      <c r="L90" s="10"/>
      <c r="M90" s="18"/>
      <c r="N90" s="18"/>
      <c r="O90" s="18"/>
      <c r="P90" s="18"/>
      <c r="Q90" s="18"/>
      <c r="R90" s="18"/>
      <c r="S90" s="18"/>
      <c r="T90" s="18"/>
      <c r="U90" s="18"/>
      <c r="V90" s="19"/>
      <c r="W90" s="20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21">
        <f t="shared" si="5"/>
        <v>0</v>
      </c>
      <c r="AP90" s="21"/>
      <c r="AQ90" s="97"/>
      <c r="AR90" s="38"/>
      <c r="AS90" s="10"/>
      <c r="AT90" s="10"/>
      <c r="AU90" s="26"/>
      <c r="AV90" s="50"/>
      <c r="AW90" s="10"/>
      <c r="AX90" s="10"/>
      <c r="AY90" s="28"/>
      <c r="AZ90" s="35"/>
      <c r="BA90" s="35"/>
      <c r="BB90" s="30">
        <f t="shared" ca="1" si="3"/>
        <v>43236</v>
      </c>
    </row>
    <row r="91" spans="1:54" ht="18" customHeight="1">
      <c r="A91" s="10"/>
      <c r="B91" s="10"/>
      <c r="C91" s="11"/>
      <c r="D91" s="12"/>
      <c r="E91" s="10"/>
      <c r="F91" s="10">
        <v>72</v>
      </c>
      <c r="G91" s="35"/>
      <c r="H91" s="35"/>
      <c r="I91" s="10"/>
      <c r="J91" s="16"/>
      <c r="K91" s="10" t="str">
        <f t="shared" si="4"/>
        <v/>
      </c>
      <c r="L91" s="10"/>
      <c r="M91" s="18"/>
      <c r="N91" s="18"/>
      <c r="O91" s="18"/>
      <c r="P91" s="18"/>
      <c r="Q91" s="18"/>
      <c r="R91" s="18"/>
      <c r="S91" s="18"/>
      <c r="T91" s="18"/>
      <c r="U91" s="18"/>
      <c r="V91" s="19"/>
      <c r="W91" s="20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21">
        <f t="shared" si="5"/>
        <v>0</v>
      </c>
      <c r="AP91" s="21"/>
      <c r="AQ91" s="97"/>
      <c r="AR91" s="38"/>
      <c r="AS91" s="10"/>
      <c r="AT91" s="10"/>
      <c r="AU91" s="26"/>
      <c r="AV91" s="50"/>
      <c r="AW91" s="10"/>
      <c r="AX91" s="10"/>
      <c r="AY91" s="28"/>
      <c r="AZ91" s="35"/>
      <c r="BA91" s="35"/>
      <c r="BB91" s="30">
        <f t="shared" ca="1" si="3"/>
        <v>43236</v>
      </c>
    </row>
    <row r="92" spans="1:54" ht="18" customHeight="1">
      <c r="A92" s="10"/>
      <c r="B92" s="10"/>
      <c r="C92" s="11"/>
      <c r="D92" s="12"/>
      <c r="E92" s="10"/>
      <c r="F92" s="10">
        <v>73</v>
      </c>
      <c r="G92" s="35"/>
      <c r="H92" s="35"/>
      <c r="I92" s="10"/>
      <c r="J92" s="16"/>
      <c r="K92" s="10" t="str">
        <f t="shared" si="4"/>
        <v/>
      </c>
      <c r="L92" s="10"/>
      <c r="M92" s="18"/>
      <c r="N92" s="18"/>
      <c r="O92" s="18"/>
      <c r="P92" s="18"/>
      <c r="Q92" s="18"/>
      <c r="R92" s="18"/>
      <c r="S92" s="18"/>
      <c r="T92" s="18"/>
      <c r="U92" s="18"/>
      <c r="V92" s="19"/>
      <c r="W92" s="20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21">
        <f t="shared" si="5"/>
        <v>0</v>
      </c>
      <c r="AP92" s="21"/>
      <c r="AQ92" s="97"/>
      <c r="AR92" s="38"/>
      <c r="AS92" s="10"/>
      <c r="AT92" s="10"/>
      <c r="AU92" s="26"/>
      <c r="AV92" s="50"/>
      <c r="AW92" s="10"/>
      <c r="AX92" s="10"/>
      <c r="AY92" s="28"/>
      <c r="AZ92" s="35"/>
      <c r="BA92" s="35"/>
      <c r="BB92" s="30">
        <f t="shared" ca="1" si="3"/>
        <v>43236</v>
      </c>
    </row>
    <row r="93" spans="1:54" ht="18" customHeight="1">
      <c r="A93" s="10"/>
      <c r="B93" s="10"/>
      <c r="C93" s="11"/>
      <c r="D93" s="12"/>
      <c r="E93" s="10"/>
      <c r="F93" s="10">
        <v>74</v>
      </c>
      <c r="G93" s="35"/>
      <c r="H93" s="35"/>
      <c r="I93" s="10"/>
      <c r="J93" s="16"/>
      <c r="K93" s="10" t="str">
        <f t="shared" si="4"/>
        <v/>
      </c>
      <c r="L93" s="10"/>
      <c r="M93" s="18"/>
      <c r="N93" s="18"/>
      <c r="O93" s="18"/>
      <c r="P93" s="18"/>
      <c r="Q93" s="18"/>
      <c r="R93" s="18"/>
      <c r="S93" s="18"/>
      <c r="T93" s="18"/>
      <c r="U93" s="18"/>
      <c r="V93" s="19"/>
      <c r="W93" s="20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21">
        <f t="shared" si="5"/>
        <v>0</v>
      </c>
      <c r="AP93" s="21"/>
      <c r="AQ93" s="97"/>
      <c r="AR93" s="38"/>
      <c r="AS93" s="10"/>
      <c r="AT93" s="10"/>
      <c r="AU93" s="26"/>
      <c r="AV93" s="50"/>
      <c r="AW93" s="10"/>
      <c r="AX93" s="10"/>
      <c r="AY93" s="28"/>
      <c r="AZ93" s="35"/>
      <c r="BA93" s="35"/>
      <c r="BB93" s="30">
        <f t="shared" ca="1" si="3"/>
        <v>43236</v>
      </c>
    </row>
    <row r="94" spans="1:54" ht="18" customHeight="1">
      <c r="A94" s="10"/>
      <c r="B94" s="10"/>
      <c r="C94" s="11"/>
      <c r="D94" s="12"/>
      <c r="E94" s="10"/>
      <c r="F94" s="10">
        <v>75</v>
      </c>
      <c r="G94" s="35"/>
      <c r="H94" s="35"/>
      <c r="I94" s="10"/>
      <c r="J94" s="16"/>
      <c r="K94" s="10" t="str">
        <f t="shared" si="4"/>
        <v/>
      </c>
      <c r="L94" s="10"/>
      <c r="M94" s="18"/>
      <c r="N94" s="18"/>
      <c r="O94" s="18"/>
      <c r="P94" s="18"/>
      <c r="Q94" s="18"/>
      <c r="R94" s="18"/>
      <c r="S94" s="18"/>
      <c r="T94" s="18"/>
      <c r="U94" s="18"/>
      <c r="V94" s="19"/>
      <c r="W94" s="20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21">
        <f t="shared" si="5"/>
        <v>0</v>
      </c>
      <c r="AP94" s="21"/>
      <c r="AQ94" s="97"/>
      <c r="AR94" s="38"/>
      <c r="AS94" s="10"/>
      <c r="AT94" s="10"/>
      <c r="AU94" s="26"/>
      <c r="AV94" s="50"/>
      <c r="AW94" s="10"/>
      <c r="AX94" s="10"/>
      <c r="AY94" s="28"/>
      <c r="AZ94" s="35"/>
      <c r="BA94" s="35"/>
      <c r="BB94" s="30">
        <f t="shared" ca="1" si="3"/>
        <v>43236</v>
      </c>
    </row>
    <row r="95" spans="1:54" ht="18" customHeight="1">
      <c r="A95" s="10"/>
      <c r="B95" s="10"/>
      <c r="C95" s="11"/>
      <c r="D95" s="12"/>
      <c r="E95" s="10"/>
      <c r="F95" s="10">
        <v>76</v>
      </c>
      <c r="G95" s="35"/>
      <c r="H95" s="35"/>
      <c r="I95" s="10"/>
      <c r="J95" s="16"/>
      <c r="K95" s="10" t="str">
        <f t="shared" si="4"/>
        <v/>
      </c>
      <c r="L95" s="10"/>
      <c r="M95" s="18"/>
      <c r="N95" s="18"/>
      <c r="O95" s="18"/>
      <c r="P95" s="18"/>
      <c r="Q95" s="18"/>
      <c r="R95" s="18"/>
      <c r="S95" s="18"/>
      <c r="T95" s="18"/>
      <c r="U95" s="18"/>
      <c r="V95" s="19"/>
      <c r="W95" s="20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21">
        <f t="shared" si="5"/>
        <v>0</v>
      </c>
      <c r="AP95" s="21"/>
      <c r="AQ95" s="97"/>
      <c r="AR95" s="38"/>
      <c r="AS95" s="10"/>
      <c r="AT95" s="10"/>
      <c r="AU95" s="26"/>
      <c r="AV95" s="50"/>
      <c r="AW95" s="10"/>
      <c r="AX95" s="10"/>
      <c r="AY95" s="28"/>
      <c r="AZ95" s="35"/>
      <c r="BA95" s="35"/>
      <c r="BB95" s="30">
        <f t="shared" ca="1" si="3"/>
        <v>43236</v>
      </c>
    </row>
    <row r="96" spans="1:54" ht="18" customHeight="1">
      <c r="A96" s="10"/>
      <c r="B96" s="10"/>
      <c r="C96" s="11"/>
      <c r="D96" s="12"/>
      <c r="E96" s="10"/>
      <c r="F96" s="10">
        <v>77</v>
      </c>
      <c r="G96" s="35"/>
      <c r="H96" s="35"/>
      <c r="I96" s="10"/>
      <c r="J96" s="16"/>
      <c r="K96" s="10" t="str">
        <f t="shared" si="4"/>
        <v/>
      </c>
      <c r="L96" s="10"/>
      <c r="M96" s="18"/>
      <c r="N96" s="18"/>
      <c r="O96" s="18"/>
      <c r="P96" s="18"/>
      <c r="Q96" s="18"/>
      <c r="R96" s="18"/>
      <c r="S96" s="18"/>
      <c r="T96" s="18"/>
      <c r="U96" s="18"/>
      <c r="V96" s="19"/>
      <c r="W96" s="20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21">
        <f t="shared" si="5"/>
        <v>0</v>
      </c>
      <c r="AP96" s="21"/>
      <c r="AQ96" s="97"/>
      <c r="AR96" s="38"/>
      <c r="AS96" s="10"/>
      <c r="AT96" s="10"/>
      <c r="AU96" s="26"/>
      <c r="AV96" s="50"/>
      <c r="AW96" s="10"/>
      <c r="AX96" s="10"/>
      <c r="AY96" s="28"/>
      <c r="AZ96" s="35"/>
      <c r="BA96" s="35"/>
      <c r="BB96" s="30">
        <f t="shared" ca="1" si="3"/>
        <v>43236</v>
      </c>
    </row>
    <row r="97" spans="1:54" ht="18" customHeight="1">
      <c r="A97" s="10"/>
      <c r="B97" s="10"/>
      <c r="C97" s="11"/>
      <c r="D97" s="12"/>
      <c r="E97" s="10"/>
      <c r="F97" s="10">
        <v>78</v>
      </c>
      <c r="G97" s="35"/>
      <c r="H97" s="35"/>
      <c r="I97" s="10"/>
      <c r="J97" s="16"/>
      <c r="K97" s="10" t="str">
        <f t="shared" si="4"/>
        <v/>
      </c>
      <c r="L97" s="10"/>
      <c r="M97" s="18"/>
      <c r="N97" s="18"/>
      <c r="O97" s="18"/>
      <c r="P97" s="18"/>
      <c r="Q97" s="18"/>
      <c r="R97" s="18"/>
      <c r="S97" s="18"/>
      <c r="T97" s="18"/>
      <c r="U97" s="18"/>
      <c r="V97" s="19"/>
      <c r="W97" s="20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21">
        <f t="shared" si="5"/>
        <v>0</v>
      </c>
      <c r="AP97" s="21"/>
      <c r="AQ97" s="97"/>
      <c r="AR97" s="38"/>
      <c r="AS97" s="10"/>
      <c r="AT97" s="10"/>
      <c r="AU97" s="26"/>
      <c r="AV97" s="50"/>
      <c r="AW97" s="10"/>
      <c r="AX97" s="10"/>
      <c r="AY97" s="28"/>
      <c r="AZ97" s="35"/>
      <c r="BA97" s="35"/>
      <c r="BB97" s="30">
        <f t="shared" ca="1" si="3"/>
        <v>43236</v>
      </c>
    </row>
    <row r="98" spans="1:54" ht="18" customHeight="1">
      <c r="A98" s="10"/>
      <c r="B98" s="10"/>
      <c r="C98" s="11"/>
      <c r="D98" s="12"/>
      <c r="E98" s="10"/>
      <c r="F98" s="10">
        <v>79</v>
      </c>
      <c r="G98" s="35"/>
      <c r="H98" s="35"/>
      <c r="I98" s="10"/>
      <c r="J98" s="16"/>
      <c r="K98" s="10" t="str">
        <f t="shared" si="4"/>
        <v/>
      </c>
      <c r="L98" s="10"/>
      <c r="M98" s="18"/>
      <c r="N98" s="18"/>
      <c r="O98" s="18"/>
      <c r="P98" s="18"/>
      <c r="Q98" s="18"/>
      <c r="R98" s="18"/>
      <c r="S98" s="18"/>
      <c r="T98" s="18"/>
      <c r="U98" s="18"/>
      <c r="V98" s="19"/>
      <c r="W98" s="20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21">
        <f t="shared" si="5"/>
        <v>0</v>
      </c>
      <c r="AP98" s="21"/>
      <c r="AQ98" s="97"/>
      <c r="AR98" s="38"/>
      <c r="AS98" s="10"/>
      <c r="AT98" s="10"/>
      <c r="AU98" s="26"/>
      <c r="AV98" s="50"/>
      <c r="AW98" s="10"/>
      <c r="AX98" s="10"/>
      <c r="AY98" s="28"/>
      <c r="AZ98" s="35"/>
      <c r="BA98" s="35"/>
      <c r="BB98" s="30">
        <f t="shared" ca="1" si="3"/>
        <v>43236</v>
      </c>
    </row>
    <row r="99" spans="1:54" ht="18" customHeight="1">
      <c r="A99" s="10"/>
      <c r="B99" s="10"/>
      <c r="C99" s="11"/>
      <c r="D99" s="12"/>
      <c r="E99" s="10"/>
      <c r="F99" s="10">
        <v>80</v>
      </c>
      <c r="G99" s="35"/>
      <c r="H99" s="35"/>
      <c r="I99" s="10"/>
      <c r="J99" s="16"/>
      <c r="K99" s="10" t="str">
        <f t="shared" si="4"/>
        <v/>
      </c>
      <c r="L99" s="10"/>
      <c r="M99" s="18"/>
      <c r="N99" s="18"/>
      <c r="O99" s="18"/>
      <c r="P99" s="18"/>
      <c r="Q99" s="18"/>
      <c r="R99" s="18"/>
      <c r="S99" s="18"/>
      <c r="T99" s="18"/>
      <c r="U99" s="18"/>
      <c r="V99" s="19"/>
      <c r="W99" s="20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21">
        <f t="shared" si="5"/>
        <v>0</v>
      </c>
      <c r="AP99" s="21"/>
      <c r="AQ99" s="97"/>
      <c r="AR99" s="38"/>
      <c r="AS99" s="10"/>
      <c r="AT99" s="10"/>
      <c r="AU99" s="26"/>
      <c r="AV99" s="50"/>
      <c r="AW99" s="10"/>
      <c r="AX99" s="10"/>
      <c r="AY99" s="28"/>
      <c r="AZ99" s="35"/>
      <c r="BA99" s="35"/>
      <c r="BB99" s="30">
        <f t="shared" ca="1" si="3"/>
        <v>43236</v>
      </c>
    </row>
    <row r="100" spans="1:54" ht="18" customHeight="1">
      <c r="A100" s="10"/>
      <c r="B100" s="10"/>
      <c r="C100" s="11"/>
      <c r="D100" s="12"/>
      <c r="E100" s="10"/>
      <c r="F100" s="10">
        <v>81</v>
      </c>
      <c r="G100" s="35"/>
      <c r="H100" s="35"/>
      <c r="I100" s="10"/>
      <c r="J100" s="16"/>
      <c r="K100" s="10" t="str">
        <f t="shared" si="4"/>
        <v/>
      </c>
      <c r="L100" s="10"/>
      <c r="M100" s="18"/>
      <c r="N100" s="18"/>
      <c r="O100" s="18"/>
      <c r="P100" s="18"/>
      <c r="Q100" s="18"/>
      <c r="R100" s="18"/>
      <c r="S100" s="18"/>
      <c r="T100" s="18"/>
      <c r="U100" s="18"/>
      <c r="V100" s="19"/>
      <c r="W100" s="20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21">
        <f t="shared" si="5"/>
        <v>0</v>
      </c>
      <c r="AP100" s="21"/>
      <c r="AQ100" s="97"/>
      <c r="AR100" s="38"/>
      <c r="AS100" s="10"/>
      <c r="AT100" s="10"/>
      <c r="AU100" s="26"/>
      <c r="AV100" s="50"/>
      <c r="AW100" s="10"/>
      <c r="AX100" s="10"/>
      <c r="AY100" s="28"/>
      <c r="AZ100" s="35"/>
      <c r="BA100" s="35"/>
      <c r="BB100" s="30">
        <f t="shared" ca="1" si="3"/>
        <v>43236</v>
      </c>
    </row>
    <row r="101" spans="1:54" ht="18" customHeight="1">
      <c r="A101" s="10"/>
      <c r="B101" s="10"/>
      <c r="C101" s="11"/>
      <c r="D101" s="12"/>
      <c r="E101" s="10"/>
      <c r="F101" s="10">
        <v>82</v>
      </c>
      <c r="G101" s="35"/>
      <c r="H101" s="35"/>
      <c r="I101" s="10"/>
      <c r="J101" s="16"/>
      <c r="K101" s="10" t="str">
        <f t="shared" si="4"/>
        <v/>
      </c>
      <c r="L101" s="10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20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21">
        <f t="shared" si="5"/>
        <v>0</v>
      </c>
      <c r="AP101" s="21"/>
      <c r="AQ101" s="97"/>
      <c r="AR101" s="38"/>
      <c r="AS101" s="10"/>
      <c r="AT101" s="10"/>
      <c r="AU101" s="26"/>
      <c r="AV101" s="50"/>
      <c r="AW101" s="10"/>
      <c r="AX101" s="10"/>
      <c r="AY101" s="28"/>
      <c r="AZ101" s="35"/>
      <c r="BA101" s="35"/>
      <c r="BB101" s="30">
        <f t="shared" ca="1" si="3"/>
        <v>43236</v>
      </c>
    </row>
    <row r="102" spans="1:54" ht="18" customHeight="1">
      <c r="A102" s="10"/>
      <c r="B102" s="10"/>
      <c r="C102" s="11"/>
      <c r="D102" s="12"/>
      <c r="E102" s="10"/>
      <c r="F102" s="10">
        <v>83</v>
      </c>
      <c r="G102" s="35"/>
      <c r="H102" s="35"/>
      <c r="I102" s="10"/>
      <c r="J102" s="16"/>
      <c r="K102" s="10" t="str">
        <f t="shared" si="4"/>
        <v/>
      </c>
      <c r="L102" s="10"/>
      <c r="M102" s="18"/>
      <c r="N102" s="18"/>
      <c r="O102" s="18"/>
      <c r="P102" s="18"/>
      <c r="Q102" s="18"/>
      <c r="R102" s="18"/>
      <c r="S102" s="18"/>
      <c r="T102" s="18"/>
      <c r="U102" s="18"/>
      <c r="V102" s="19"/>
      <c r="W102" s="20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21">
        <f t="shared" si="5"/>
        <v>0</v>
      </c>
      <c r="AP102" s="21"/>
      <c r="AQ102" s="97"/>
      <c r="AR102" s="38"/>
      <c r="AS102" s="10"/>
      <c r="AT102" s="10"/>
      <c r="AU102" s="26"/>
      <c r="AV102" s="50"/>
      <c r="AW102" s="10"/>
      <c r="AX102" s="10"/>
      <c r="AY102" s="28"/>
      <c r="AZ102" s="35"/>
      <c r="BA102" s="35"/>
      <c r="BB102" s="30">
        <f t="shared" ca="1" si="3"/>
        <v>43236</v>
      </c>
    </row>
    <row r="103" spans="1:54" ht="18" customHeight="1">
      <c r="A103" s="10"/>
      <c r="B103" s="10"/>
      <c r="C103" s="11"/>
      <c r="D103" s="12"/>
      <c r="E103" s="10"/>
      <c r="F103" s="10">
        <v>84</v>
      </c>
      <c r="G103" s="35"/>
      <c r="H103" s="35"/>
      <c r="I103" s="10"/>
      <c r="J103" s="16"/>
      <c r="K103" s="10" t="str">
        <f t="shared" si="4"/>
        <v/>
      </c>
      <c r="L103" s="10"/>
      <c r="M103" s="18"/>
      <c r="N103" s="18"/>
      <c r="O103" s="18"/>
      <c r="P103" s="18"/>
      <c r="Q103" s="18"/>
      <c r="R103" s="18"/>
      <c r="S103" s="18"/>
      <c r="T103" s="18"/>
      <c r="U103" s="18"/>
      <c r="V103" s="19"/>
      <c r="W103" s="20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21">
        <f t="shared" si="5"/>
        <v>0</v>
      </c>
      <c r="AP103" s="21"/>
      <c r="AQ103" s="97"/>
      <c r="AR103" s="38"/>
      <c r="AS103" s="10"/>
      <c r="AT103" s="10"/>
      <c r="AU103" s="26"/>
      <c r="AV103" s="50"/>
      <c r="AW103" s="10"/>
      <c r="AX103" s="10"/>
      <c r="AY103" s="28"/>
      <c r="AZ103" s="35"/>
      <c r="BA103" s="35"/>
      <c r="BB103" s="30">
        <f t="shared" ca="1" si="3"/>
        <v>43236</v>
      </c>
    </row>
    <row r="104" spans="1:54" ht="18" customHeight="1">
      <c r="A104" s="10"/>
      <c r="B104" s="10"/>
      <c r="C104" s="11"/>
      <c r="D104" s="12"/>
      <c r="E104" s="10"/>
      <c r="F104" s="10">
        <v>85</v>
      </c>
      <c r="G104" s="35"/>
      <c r="H104" s="35"/>
      <c r="I104" s="10"/>
      <c r="J104" s="16"/>
      <c r="K104" s="10" t="str">
        <f t="shared" si="4"/>
        <v/>
      </c>
      <c r="L104" s="10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0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21">
        <f t="shared" si="5"/>
        <v>0</v>
      </c>
      <c r="AP104" s="21"/>
      <c r="AQ104" s="97"/>
      <c r="AR104" s="38"/>
      <c r="AS104" s="10"/>
      <c r="AT104" s="10"/>
      <c r="AU104" s="26"/>
      <c r="AV104" s="50"/>
      <c r="AW104" s="10"/>
      <c r="AX104" s="10"/>
      <c r="AY104" s="28"/>
      <c r="AZ104" s="35"/>
      <c r="BA104" s="35"/>
      <c r="BB104" s="30">
        <f t="shared" ca="1" si="3"/>
        <v>43236</v>
      </c>
    </row>
    <row r="105" spans="1:54" ht="18" customHeight="1">
      <c r="A105" s="10"/>
      <c r="B105" s="10"/>
      <c r="C105" s="11"/>
      <c r="D105" s="12"/>
      <c r="E105" s="10"/>
      <c r="F105" s="10">
        <v>86</v>
      </c>
      <c r="G105" s="35"/>
      <c r="H105" s="35"/>
      <c r="I105" s="10"/>
      <c r="J105" s="16"/>
      <c r="K105" s="10" t="str">
        <f t="shared" si="4"/>
        <v/>
      </c>
      <c r="L105" s="10"/>
      <c r="M105" s="18"/>
      <c r="N105" s="18"/>
      <c r="O105" s="18"/>
      <c r="P105" s="18"/>
      <c r="Q105" s="18"/>
      <c r="R105" s="18"/>
      <c r="S105" s="18"/>
      <c r="T105" s="18"/>
      <c r="U105" s="18"/>
      <c r="V105" s="19"/>
      <c r="W105" s="20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21">
        <f t="shared" si="5"/>
        <v>0</v>
      </c>
      <c r="AP105" s="21"/>
      <c r="AQ105" s="97"/>
      <c r="AR105" s="38"/>
      <c r="AS105" s="10"/>
      <c r="AT105" s="10"/>
      <c r="AU105" s="26"/>
      <c r="AV105" s="50"/>
      <c r="AW105" s="10"/>
      <c r="AX105" s="10"/>
      <c r="AY105" s="28"/>
      <c r="AZ105" s="35"/>
      <c r="BA105" s="35"/>
      <c r="BB105" s="30">
        <f t="shared" ca="1" si="3"/>
        <v>43236</v>
      </c>
    </row>
    <row r="106" spans="1:54" ht="18" customHeight="1">
      <c r="A106" s="10"/>
      <c r="B106" s="10"/>
      <c r="C106" s="11"/>
      <c r="D106" s="12"/>
      <c r="E106" s="10"/>
      <c r="F106" s="10">
        <v>87</v>
      </c>
      <c r="G106" s="35"/>
      <c r="H106" s="35"/>
      <c r="I106" s="10"/>
      <c r="J106" s="16"/>
      <c r="K106" s="10" t="str">
        <f t="shared" si="4"/>
        <v/>
      </c>
      <c r="L106" s="10"/>
      <c r="M106" s="18"/>
      <c r="N106" s="18"/>
      <c r="O106" s="18"/>
      <c r="P106" s="18"/>
      <c r="Q106" s="18"/>
      <c r="R106" s="18"/>
      <c r="S106" s="18"/>
      <c r="T106" s="18"/>
      <c r="U106" s="18"/>
      <c r="V106" s="19"/>
      <c r="W106" s="20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21">
        <f t="shared" si="5"/>
        <v>0</v>
      </c>
      <c r="AP106" s="21"/>
      <c r="AQ106" s="97"/>
      <c r="AR106" s="38"/>
      <c r="AS106" s="10"/>
      <c r="AT106" s="10"/>
      <c r="AU106" s="26"/>
      <c r="AV106" s="50"/>
      <c r="AW106" s="10"/>
      <c r="AX106" s="10"/>
      <c r="AY106" s="28"/>
      <c r="AZ106" s="35"/>
      <c r="BA106" s="35"/>
      <c r="BB106" s="30">
        <f t="shared" ca="1" si="3"/>
        <v>43236</v>
      </c>
    </row>
    <row r="107" spans="1:54" ht="18" customHeight="1">
      <c r="A107" s="10"/>
      <c r="B107" s="10"/>
      <c r="C107" s="11"/>
      <c r="D107" s="12"/>
      <c r="E107" s="10"/>
      <c r="F107" s="10">
        <v>88</v>
      </c>
      <c r="G107" s="35"/>
      <c r="H107" s="35"/>
      <c r="I107" s="10"/>
      <c r="J107" s="16"/>
      <c r="K107" s="10" t="str">
        <f t="shared" si="4"/>
        <v/>
      </c>
      <c r="L107" s="10"/>
      <c r="M107" s="18"/>
      <c r="N107" s="18"/>
      <c r="O107" s="18"/>
      <c r="P107" s="18"/>
      <c r="Q107" s="18"/>
      <c r="R107" s="18"/>
      <c r="S107" s="18"/>
      <c r="T107" s="18"/>
      <c r="U107" s="18"/>
      <c r="V107" s="19"/>
      <c r="W107" s="20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21">
        <f t="shared" si="5"/>
        <v>0</v>
      </c>
      <c r="AP107" s="21"/>
      <c r="AQ107" s="97"/>
      <c r="AR107" s="38"/>
      <c r="AS107" s="10"/>
      <c r="AT107" s="10"/>
      <c r="AU107" s="26"/>
      <c r="AV107" s="50"/>
      <c r="AW107" s="10"/>
      <c r="AX107" s="10"/>
      <c r="AY107" s="28"/>
      <c r="AZ107" s="35"/>
      <c r="BA107" s="35"/>
      <c r="BB107" s="30">
        <f t="shared" ca="1" si="3"/>
        <v>43236</v>
      </c>
    </row>
    <row r="108" spans="1:54" ht="18" customHeight="1">
      <c r="A108" s="10"/>
      <c r="B108" s="10"/>
      <c r="C108" s="11"/>
      <c r="D108" s="12"/>
      <c r="E108" s="10"/>
      <c r="F108" s="10">
        <v>89</v>
      </c>
      <c r="G108" s="35"/>
      <c r="H108" s="35"/>
      <c r="I108" s="10"/>
      <c r="J108" s="16"/>
      <c r="K108" s="10" t="str">
        <f t="shared" si="4"/>
        <v/>
      </c>
      <c r="L108" s="10"/>
      <c r="M108" s="18"/>
      <c r="N108" s="18"/>
      <c r="O108" s="18"/>
      <c r="P108" s="18"/>
      <c r="Q108" s="18"/>
      <c r="R108" s="18"/>
      <c r="S108" s="18"/>
      <c r="T108" s="18"/>
      <c r="U108" s="18"/>
      <c r="V108" s="19"/>
      <c r="W108" s="20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21">
        <f t="shared" si="5"/>
        <v>0</v>
      </c>
      <c r="AP108" s="21"/>
      <c r="AQ108" s="97"/>
      <c r="AR108" s="38"/>
      <c r="AS108" s="10"/>
      <c r="AT108" s="10"/>
      <c r="AU108" s="26"/>
      <c r="AV108" s="50"/>
      <c r="AW108" s="10"/>
      <c r="AX108" s="10"/>
      <c r="AY108" s="28"/>
      <c r="AZ108" s="35"/>
      <c r="BA108" s="35"/>
      <c r="BB108" s="30">
        <f t="shared" ca="1" si="3"/>
        <v>43236</v>
      </c>
    </row>
    <row r="109" spans="1:54" ht="18" customHeight="1">
      <c r="A109" s="10"/>
      <c r="B109" s="10"/>
      <c r="C109" s="11"/>
      <c r="D109" s="12"/>
      <c r="E109" s="10"/>
      <c r="F109" s="10">
        <v>90</v>
      </c>
      <c r="G109" s="35"/>
      <c r="H109" s="35"/>
      <c r="I109" s="10"/>
      <c r="J109" s="16"/>
      <c r="K109" s="10" t="str">
        <f t="shared" si="4"/>
        <v/>
      </c>
      <c r="L109" s="10"/>
      <c r="M109" s="18"/>
      <c r="N109" s="18"/>
      <c r="O109" s="18"/>
      <c r="P109" s="18"/>
      <c r="Q109" s="18"/>
      <c r="R109" s="18"/>
      <c r="S109" s="18"/>
      <c r="T109" s="18"/>
      <c r="U109" s="18"/>
      <c r="V109" s="19"/>
      <c r="W109" s="20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21">
        <f t="shared" si="5"/>
        <v>0</v>
      </c>
      <c r="AP109" s="21"/>
      <c r="AQ109" s="97"/>
      <c r="AR109" s="38"/>
      <c r="AS109" s="10"/>
      <c r="AT109" s="10"/>
      <c r="AU109" s="26"/>
      <c r="AV109" s="50"/>
      <c r="AW109" s="10"/>
      <c r="AX109" s="10"/>
      <c r="AY109" s="28"/>
      <c r="AZ109" s="35"/>
      <c r="BA109" s="35"/>
      <c r="BB109" s="30">
        <f t="shared" ca="1" si="3"/>
        <v>43236</v>
      </c>
    </row>
    <row r="110" spans="1:54" ht="18" customHeight="1">
      <c r="A110" s="10"/>
      <c r="B110" s="10"/>
      <c r="C110" s="11"/>
      <c r="D110" s="12"/>
      <c r="E110" s="10"/>
      <c r="F110" s="10">
        <v>91</v>
      </c>
      <c r="G110" s="35"/>
      <c r="H110" s="35"/>
      <c r="I110" s="10"/>
      <c r="J110" s="16"/>
      <c r="K110" s="10" t="str">
        <f t="shared" si="4"/>
        <v/>
      </c>
      <c r="L110" s="10"/>
      <c r="M110" s="18"/>
      <c r="N110" s="18"/>
      <c r="O110" s="18"/>
      <c r="P110" s="18"/>
      <c r="Q110" s="18"/>
      <c r="R110" s="18"/>
      <c r="S110" s="18"/>
      <c r="T110" s="18"/>
      <c r="U110" s="18"/>
      <c r="V110" s="19"/>
      <c r="W110" s="20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21">
        <f t="shared" si="5"/>
        <v>0</v>
      </c>
      <c r="AP110" s="21"/>
      <c r="AQ110" s="97"/>
      <c r="AR110" s="38"/>
      <c r="AS110" s="10"/>
      <c r="AT110" s="10"/>
      <c r="AU110" s="26"/>
      <c r="AV110" s="50"/>
      <c r="AW110" s="10"/>
      <c r="AX110" s="10"/>
      <c r="AY110" s="28"/>
      <c r="AZ110" s="35"/>
      <c r="BA110" s="35"/>
      <c r="BB110" s="30">
        <f t="shared" ca="1" si="3"/>
        <v>43236</v>
      </c>
    </row>
    <row r="111" spans="1:54" ht="18" customHeight="1">
      <c r="A111" s="10"/>
      <c r="B111" s="10"/>
      <c r="C111" s="11"/>
      <c r="D111" s="12"/>
      <c r="E111" s="10"/>
      <c r="F111" s="10">
        <v>92</v>
      </c>
      <c r="G111" s="35"/>
      <c r="H111" s="35"/>
      <c r="I111" s="10"/>
      <c r="J111" s="16"/>
      <c r="K111" s="10" t="str">
        <f t="shared" si="4"/>
        <v/>
      </c>
      <c r="L111" s="10"/>
      <c r="M111" s="18"/>
      <c r="N111" s="18"/>
      <c r="O111" s="18"/>
      <c r="P111" s="18"/>
      <c r="Q111" s="18"/>
      <c r="R111" s="18"/>
      <c r="S111" s="18"/>
      <c r="T111" s="18"/>
      <c r="U111" s="18"/>
      <c r="V111" s="19"/>
      <c r="W111" s="20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21">
        <f t="shared" si="5"/>
        <v>0</v>
      </c>
      <c r="AP111" s="21"/>
      <c r="AQ111" s="97"/>
      <c r="AR111" s="38"/>
      <c r="AS111" s="10"/>
      <c r="AT111" s="10"/>
      <c r="AU111" s="26"/>
      <c r="AV111" s="50"/>
      <c r="AW111" s="10"/>
      <c r="AX111" s="10"/>
      <c r="AY111" s="28"/>
      <c r="AZ111" s="35"/>
      <c r="BA111" s="35"/>
      <c r="BB111" s="30">
        <f t="shared" ca="1" si="3"/>
        <v>43236</v>
      </c>
    </row>
    <row r="112" spans="1:54" ht="18" customHeight="1">
      <c r="A112" s="10"/>
      <c r="B112" s="10"/>
      <c r="C112" s="11"/>
      <c r="D112" s="12"/>
      <c r="E112" s="10"/>
      <c r="F112" s="10">
        <v>93</v>
      </c>
      <c r="G112" s="35"/>
      <c r="H112" s="35"/>
      <c r="I112" s="10"/>
      <c r="J112" s="16"/>
      <c r="K112" s="10" t="str">
        <f t="shared" si="4"/>
        <v/>
      </c>
      <c r="L112" s="10"/>
      <c r="M112" s="18"/>
      <c r="N112" s="18"/>
      <c r="O112" s="18"/>
      <c r="P112" s="18"/>
      <c r="Q112" s="18"/>
      <c r="R112" s="18"/>
      <c r="S112" s="18"/>
      <c r="T112" s="18"/>
      <c r="U112" s="18"/>
      <c r="V112" s="19"/>
      <c r="W112" s="20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21">
        <f t="shared" si="5"/>
        <v>0</v>
      </c>
      <c r="AP112" s="21"/>
      <c r="AQ112" s="97"/>
      <c r="AR112" s="38"/>
      <c r="AS112" s="10"/>
      <c r="AT112" s="10"/>
      <c r="AU112" s="26"/>
      <c r="AV112" s="50"/>
      <c r="AW112" s="10"/>
      <c r="AX112" s="10"/>
      <c r="AY112" s="28"/>
      <c r="AZ112" s="35"/>
      <c r="BA112" s="35"/>
      <c r="BB112" s="30">
        <f t="shared" ca="1" si="3"/>
        <v>43236</v>
      </c>
    </row>
    <row r="113" spans="1:54" ht="18" customHeight="1">
      <c r="A113" s="10"/>
      <c r="B113" s="10"/>
      <c r="C113" s="11"/>
      <c r="D113" s="12"/>
      <c r="E113" s="10"/>
      <c r="F113" s="10">
        <v>94</v>
      </c>
      <c r="G113" s="35"/>
      <c r="H113" s="35"/>
      <c r="I113" s="10"/>
      <c r="J113" s="16"/>
      <c r="K113" s="10" t="str">
        <f t="shared" si="4"/>
        <v/>
      </c>
      <c r="L113" s="10"/>
      <c r="M113" s="18"/>
      <c r="N113" s="18"/>
      <c r="O113" s="18"/>
      <c r="P113" s="18"/>
      <c r="Q113" s="18"/>
      <c r="R113" s="18"/>
      <c r="S113" s="18"/>
      <c r="T113" s="18"/>
      <c r="U113" s="18"/>
      <c r="V113" s="19"/>
      <c r="W113" s="20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21">
        <f t="shared" si="5"/>
        <v>0</v>
      </c>
      <c r="AP113" s="21"/>
      <c r="AQ113" s="97"/>
      <c r="AR113" s="38"/>
      <c r="AS113" s="10"/>
      <c r="AT113" s="10"/>
      <c r="AU113" s="26"/>
      <c r="AV113" s="50"/>
      <c r="AW113" s="10"/>
      <c r="AX113" s="10"/>
      <c r="AY113" s="28"/>
      <c r="AZ113" s="35"/>
      <c r="BA113" s="35"/>
      <c r="BB113" s="30">
        <f t="shared" ca="1" si="3"/>
        <v>43236</v>
      </c>
    </row>
    <row r="114" spans="1:54" ht="18" customHeight="1">
      <c r="A114" s="10"/>
      <c r="B114" s="10"/>
      <c r="C114" s="11"/>
      <c r="D114" s="12"/>
      <c r="E114" s="10"/>
      <c r="F114" s="10">
        <v>95</v>
      </c>
      <c r="G114" s="35"/>
      <c r="H114" s="35"/>
      <c r="I114" s="10"/>
      <c r="J114" s="16"/>
      <c r="K114" s="10" t="str">
        <f t="shared" si="4"/>
        <v/>
      </c>
      <c r="L114" s="10"/>
      <c r="M114" s="18"/>
      <c r="N114" s="18"/>
      <c r="O114" s="18"/>
      <c r="P114" s="18"/>
      <c r="Q114" s="18"/>
      <c r="R114" s="18"/>
      <c r="S114" s="18"/>
      <c r="T114" s="18"/>
      <c r="U114" s="18"/>
      <c r="V114" s="19"/>
      <c r="W114" s="20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21">
        <f t="shared" si="5"/>
        <v>0</v>
      </c>
      <c r="AP114" s="21"/>
      <c r="AQ114" s="97"/>
      <c r="AR114" s="38"/>
      <c r="AS114" s="10"/>
      <c r="AT114" s="10"/>
      <c r="AU114" s="26"/>
      <c r="AV114" s="50"/>
      <c r="AW114" s="10"/>
      <c r="AX114" s="10"/>
      <c r="AY114" s="28"/>
      <c r="AZ114" s="35"/>
      <c r="BA114" s="35"/>
      <c r="BB114" s="30">
        <f t="shared" ca="1" si="3"/>
        <v>43236</v>
      </c>
    </row>
    <row r="115" spans="1:54" ht="18" customHeight="1">
      <c r="A115" s="10"/>
      <c r="B115" s="10"/>
      <c r="C115" s="11"/>
      <c r="D115" s="12"/>
      <c r="E115" s="10"/>
      <c r="F115" s="10">
        <v>96</v>
      </c>
      <c r="G115" s="35"/>
      <c r="H115" s="35"/>
      <c r="I115" s="10"/>
      <c r="J115" s="16"/>
      <c r="K115" s="10" t="str">
        <f t="shared" si="4"/>
        <v/>
      </c>
      <c r="L115" s="10"/>
      <c r="M115" s="18"/>
      <c r="N115" s="18"/>
      <c r="O115" s="18"/>
      <c r="P115" s="18"/>
      <c r="Q115" s="18"/>
      <c r="R115" s="18"/>
      <c r="S115" s="18"/>
      <c r="T115" s="18"/>
      <c r="U115" s="18"/>
      <c r="V115" s="19"/>
      <c r="W115" s="20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21">
        <f t="shared" si="5"/>
        <v>0</v>
      </c>
      <c r="AP115" s="21"/>
      <c r="AQ115" s="97"/>
      <c r="AR115" s="38"/>
      <c r="AS115" s="10"/>
      <c r="AT115" s="10"/>
      <c r="AU115" s="26"/>
      <c r="AV115" s="50"/>
      <c r="AW115" s="10"/>
      <c r="AX115" s="10"/>
      <c r="AY115" s="28"/>
      <c r="AZ115" s="35"/>
      <c r="BA115" s="35"/>
      <c r="BB115" s="30">
        <f t="shared" ca="1" si="3"/>
        <v>43236</v>
      </c>
    </row>
    <row r="116" spans="1:54" ht="18" customHeight="1">
      <c r="A116" s="10"/>
      <c r="B116" s="10"/>
      <c r="C116" s="11"/>
      <c r="D116" s="12"/>
      <c r="E116" s="10"/>
      <c r="F116" s="10">
        <v>97</v>
      </c>
      <c r="G116" s="35"/>
      <c r="H116" s="35"/>
      <c r="I116" s="10"/>
      <c r="J116" s="16"/>
      <c r="K116" s="10" t="str">
        <f t="shared" si="4"/>
        <v/>
      </c>
      <c r="L116" s="10"/>
      <c r="M116" s="18"/>
      <c r="N116" s="18"/>
      <c r="O116" s="18"/>
      <c r="P116" s="18"/>
      <c r="Q116" s="18"/>
      <c r="R116" s="18"/>
      <c r="S116" s="18"/>
      <c r="T116" s="18"/>
      <c r="U116" s="18"/>
      <c r="V116" s="19"/>
      <c r="W116" s="20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21">
        <f t="shared" si="5"/>
        <v>0</v>
      </c>
      <c r="AP116" s="21"/>
      <c r="AQ116" s="97"/>
      <c r="AR116" s="38"/>
      <c r="AS116" s="10"/>
      <c r="AT116" s="10"/>
      <c r="AU116" s="26"/>
      <c r="AV116" s="50"/>
      <c r="AW116" s="10"/>
      <c r="AX116" s="10"/>
      <c r="AY116" s="28"/>
      <c r="AZ116" s="35"/>
      <c r="BA116" s="35"/>
      <c r="BB116" s="30">
        <f t="shared" ca="1" si="3"/>
        <v>43236</v>
      </c>
    </row>
    <row r="117" spans="1:54" ht="18" customHeight="1">
      <c r="A117" s="10"/>
      <c r="B117" s="10"/>
      <c r="C117" s="11"/>
      <c r="D117" s="12"/>
      <c r="E117" s="10"/>
      <c r="F117" s="10">
        <v>98</v>
      </c>
      <c r="G117" s="35"/>
      <c r="H117" s="35"/>
      <c r="I117" s="10"/>
      <c r="J117" s="16"/>
      <c r="K117" s="10" t="str">
        <f t="shared" si="4"/>
        <v/>
      </c>
      <c r="L117" s="10"/>
      <c r="M117" s="18"/>
      <c r="N117" s="18"/>
      <c r="O117" s="18"/>
      <c r="P117" s="18"/>
      <c r="Q117" s="18"/>
      <c r="R117" s="18"/>
      <c r="S117" s="18"/>
      <c r="T117" s="18"/>
      <c r="U117" s="18"/>
      <c r="V117" s="19"/>
      <c r="W117" s="20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21">
        <f t="shared" si="5"/>
        <v>0</v>
      </c>
      <c r="AP117" s="21"/>
      <c r="AQ117" s="97"/>
      <c r="AR117" s="38"/>
      <c r="AS117" s="10"/>
      <c r="AT117" s="10"/>
      <c r="AU117" s="26"/>
      <c r="AV117" s="50"/>
      <c r="AW117" s="10"/>
      <c r="AX117" s="10"/>
      <c r="AY117" s="28"/>
      <c r="AZ117" s="35"/>
      <c r="BA117" s="35"/>
      <c r="BB117" s="30">
        <f t="shared" ca="1" si="3"/>
        <v>43236</v>
      </c>
    </row>
    <row r="118" spans="1:54" ht="18" customHeight="1">
      <c r="A118" s="10"/>
      <c r="B118" s="10"/>
      <c r="C118" s="11"/>
      <c r="D118" s="12"/>
      <c r="E118" s="10"/>
      <c r="F118" s="10">
        <v>99</v>
      </c>
      <c r="G118" s="35"/>
      <c r="H118" s="35"/>
      <c r="I118" s="10"/>
      <c r="J118" s="16"/>
      <c r="K118" s="10" t="str">
        <f t="shared" si="4"/>
        <v/>
      </c>
      <c r="L118" s="10"/>
      <c r="M118" s="18"/>
      <c r="N118" s="18"/>
      <c r="O118" s="18"/>
      <c r="P118" s="18"/>
      <c r="Q118" s="18"/>
      <c r="R118" s="18"/>
      <c r="S118" s="18"/>
      <c r="T118" s="18"/>
      <c r="U118" s="18"/>
      <c r="V118" s="19"/>
      <c r="W118" s="20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21">
        <f t="shared" si="5"/>
        <v>0</v>
      </c>
      <c r="AP118" s="21"/>
      <c r="AQ118" s="97"/>
      <c r="AR118" s="38"/>
      <c r="AS118" s="10"/>
      <c r="AT118" s="10"/>
      <c r="AU118" s="26"/>
      <c r="AV118" s="50"/>
      <c r="AW118" s="10"/>
      <c r="AX118" s="10"/>
      <c r="AY118" s="28"/>
      <c r="AZ118" s="35"/>
      <c r="BA118" s="35"/>
      <c r="BB118" s="30">
        <f t="shared" ca="1" si="3"/>
        <v>43236</v>
      </c>
    </row>
    <row r="119" spans="1:54" ht="18" customHeight="1">
      <c r="A119" s="10"/>
      <c r="B119" s="10"/>
      <c r="C119" s="11"/>
      <c r="D119" s="12"/>
      <c r="E119" s="10"/>
      <c r="F119" s="10">
        <v>100</v>
      </c>
      <c r="G119" s="35"/>
      <c r="H119" s="35"/>
      <c r="I119" s="10"/>
      <c r="J119" s="16"/>
      <c r="K119" s="10" t="str">
        <f t="shared" si="4"/>
        <v/>
      </c>
      <c r="L119" s="10"/>
      <c r="M119" s="18"/>
      <c r="N119" s="18"/>
      <c r="O119" s="18"/>
      <c r="P119" s="18"/>
      <c r="Q119" s="18"/>
      <c r="R119" s="18"/>
      <c r="S119" s="18"/>
      <c r="T119" s="18"/>
      <c r="U119" s="18"/>
      <c r="V119" s="19"/>
      <c r="W119" s="20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21">
        <f t="shared" si="5"/>
        <v>0</v>
      </c>
      <c r="AP119" s="21"/>
      <c r="AQ119" s="97"/>
      <c r="AR119" s="38"/>
      <c r="AS119" s="10"/>
      <c r="AT119" s="10"/>
      <c r="AU119" s="26"/>
      <c r="AV119" s="50"/>
      <c r="AW119" s="10"/>
      <c r="AX119" s="10"/>
      <c r="AY119" s="28"/>
      <c r="AZ119" s="35"/>
      <c r="BA119" s="35"/>
      <c r="BB119" s="30">
        <f t="shared" ca="1" si="3"/>
        <v>43236</v>
      </c>
    </row>
    <row r="120" spans="1:54" ht="18" customHeight="1">
      <c r="A120" s="10"/>
      <c r="B120" s="10"/>
      <c r="C120" s="11"/>
      <c r="D120" s="12"/>
      <c r="E120" s="10"/>
      <c r="F120" s="10">
        <v>101</v>
      </c>
      <c r="G120" s="35"/>
      <c r="H120" s="35"/>
      <c r="I120" s="10"/>
      <c r="J120" s="16"/>
      <c r="K120" s="10" t="str">
        <f t="shared" si="4"/>
        <v/>
      </c>
      <c r="L120" s="10"/>
      <c r="M120" s="18"/>
      <c r="N120" s="18"/>
      <c r="O120" s="18"/>
      <c r="P120" s="18"/>
      <c r="Q120" s="18"/>
      <c r="R120" s="18"/>
      <c r="S120" s="18"/>
      <c r="T120" s="18"/>
      <c r="U120" s="18"/>
      <c r="V120" s="19"/>
      <c r="W120" s="20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21">
        <f t="shared" si="5"/>
        <v>0</v>
      </c>
      <c r="AP120" s="21"/>
      <c r="AQ120" s="97"/>
      <c r="AR120" s="38"/>
      <c r="AS120" s="10"/>
      <c r="AT120" s="10"/>
      <c r="AU120" s="26"/>
      <c r="AV120" s="50"/>
      <c r="AW120" s="10"/>
      <c r="AX120" s="10"/>
      <c r="AY120" s="28"/>
      <c r="AZ120" s="35"/>
      <c r="BA120" s="35"/>
      <c r="BB120" s="30">
        <f t="shared" ca="1" si="3"/>
        <v>43236</v>
      </c>
    </row>
    <row r="121" spans="1:54" ht="18" customHeight="1">
      <c r="A121" s="10"/>
      <c r="B121" s="10"/>
      <c r="C121" s="11"/>
      <c r="D121" s="12"/>
      <c r="E121" s="10"/>
      <c r="F121" s="10">
        <v>102</v>
      </c>
      <c r="G121" s="35"/>
      <c r="H121" s="35"/>
      <c r="I121" s="10"/>
      <c r="J121" s="16"/>
      <c r="K121" s="10" t="str">
        <f t="shared" si="4"/>
        <v/>
      </c>
      <c r="L121" s="10"/>
      <c r="M121" s="18"/>
      <c r="N121" s="18"/>
      <c r="O121" s="18"/>
      <c r="P121" s="18"/>
      <c r="Q121" s="18"/>
      <c r="R121" s="18"/>
      <c r="S121" s="18"/>
      <c r="T121" s="18"/>
      <c r="U121" s="18"/>
      <c r="V121" s="19"/>
      <c r="W121" s="20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21">
        <f t="shared" si="5"/>
        <v>0</v>
      </c>
      <c r="AP121" s="21"/>
      <c r="AQ121" s="97"/>
      <c r="AR121" s="38"/>
      <c r="AS121" s="10"/>
      <c r="AT121" s="10"/>
      <c r="AU121" s="26"/>
      <c r="AV121" s="50"/>
      <c r="AW121" s="10"/>
      <c r="AX121" s="10"/>
      <c r="AY121" s="28"/>
      <c r="AZ121" s="35"/>
      <c r="BA121" s="35"/>
      <c r="BB121" s="30">
        <f t="shared" ca="1" si="3"/>
        <v>43236</v>
      </c>
    </row>
    <row r="122" spans="1:54" ht="18" customHeight="1">
      <c r="A122" s="10"/>
      <c r="B122" s="10"/>
      <c r="C122" s="11"/>
      <c r="D122" s="12"/>
      <c r="E122" s="10"/>
      <c r="F122" s="10">
        <v>103</v>
      </c>
      <c r="G122" s="35"/>
      <c r="H122" s="35"/>
      <c r="I122" s="10"/>
      <c r="J122" s="16"/>
      <c r="K122" s="10" t="str">
        <f t="shared" si="4"/>
        <v/>
      </c>
      <c r="L122" s="10"/>
      <c r="M122" s="18"/>
      <c r="N122" s="18"/>
      <c r="O122" s="18"/>
      <c r="P122" s="18"/>
      <c r="Q122" s="18"/>
      <c r="R122" s="18"/>
      <c r="S122" s="18"/>
      <c r="T122" s="18"/>
      <c r="U122" s="18"/>
      <c r="V122" s="19"/>
      <c r="W122" s="20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21">
        <f t="shared" si="5"/>
        <v>0</v>
      </c>
      <c r="AP122" s="21"/>
      <c r="AQ122" s="97"/>
      <c r="AR122" s="38"/>
      <c r="AS122" s="10"/>
      <c r="AT122" s="10"/>
      <c r="AU122" s="26"/>
      <c r="AV122" s="50"/>
      <c r="AW122" s="10"/>
      <c r="AX122" s="10"/>
      <c r="AY122" s="28"/>
      <c r="AZ122" s="35"/>
      <c r="BA122" s="35"/>
      <c r="BB122" s="30">
        <f t="shared" ca="1" si="3"/>
        <v>43236</v>
      </c>
    </row>
    <row r="123" spans="1:54" ht="18" customHeight="1">
      <c r="A123" s="10"/>
      <c r="B123" s="10"/>
      <c r="C123" s="11"/>
      <c r="D123" s="12"/>
      <c r="E123" s="10"/>
      <c r="F123" s="10">
        <v>104</v>
      </c>
      <c r="G123" s="35"/>
      <c r="H123" s="35"/>
      <c r="I123" s="10"/>
      <c r="J123" s="16"/>
      <c r="K123" s="10" t="str">
        <f t="shared" si="4"/>
        <v/>
      </c>
      <c r="L123" s="10"/>
      <c r="M123" s="18"/>
      <c r="N123" s="18"/>
      <c r="O123" s="18"/>
      <c r="P123" s="18"/>
      <c r="Q123" s="18"/>
      <c r="R123" s="18"/>
      <c r="S123" s="18"/>
      <c r="T123" s="18"/>
      <c r="U123" s="18"/>
      <c r="V123" s="19"/>
      <c r="W123" s="20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21">
        <f t="shared" si="5"/>
        <v>0</v>
      </c>
      <c r="AP123" s="21"/>
      <c r="AQ123" s="97"/>
      <c r="AR123" s="38"/>
      <c r="AS123" s="10"/>
      <c r="AT123" s="10"/>
      <c r="AU123" s="26"/>
      <c r="AV123" s="50"/>
      <c r="AW123" s="10"/>
      <c r="AX123" s="10"/>
      <c r="AY123" s="28"/>
      <c r="AZ123" s="35"/>
      <c r="BA123" s="35"/>
      <c r="BB123" s="30">
        <f t="shared" ca="1" si="3"/>
        <v>43236</v>
      </c>
    </row>
    <row r="124" spans="1:54" ht="18" customHeight="1">
      <c r="A124" s="10"/>
      <c r="B124" s="10"/>
      <c r="C124" s="11"/>
      <c r="D124" s="12"/>
      <c r="E124" s="10"/>
      <c r="F124" s="10">
        <v>105</v>
      </c>
      <c r="G124" s="35"/>
      <c r="H124" s="35"/>
      <c r="I124" s="10"/>
      <c r="J124" s="16"/>
      <c r="K124" s="10" t="str">
        <f t="shared" si="4"/>
        <v/>
      </c>
      <c r="L124" s="10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20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21">
        <f t="shared" si="5"/>
        <v>0</v>
      </c>
      <c r="AP124" s="21"/>
      <c r="AQ124" s="97"/>
      <c r="AR124" s="38"/>
      <c r="AS124" s="10"/>
      <c r="AT124" s="10"/>
      <c r="AU124" s="26"/>
      <c r="AV124" s="50"/>
      <c r="AW124" s="10"/>
      <c r="AX124" s="10"/>
      <c r="AY124" s="28"/>
      <c r="AZ124" s="35"/>
      <c r="BA124" s="35"/>
      <c r="BB124" s="30">
        <f t="shared" ca="1" si="3"/>
        <v>43236</v>
      </c>
    </row>
    <row r="125" spans="1:54" ht="18" customHeight="1">
      <c r="A125" s="10"/>
      <c r="B125" s="10"/>
      <c r="C125" s="11"/>
      <c r="D125" s="12"/>
      <c r="E125" s="10"/>
      <c r="F125" s="10">
        <v>106</v>
      </c>
      <c r="G125" s="35"/>
      <c r="H125" s="35"/>
      <c r="I125" s="10"/>
      <c r="J125" s="16"/>
      <c r="K125" s="10" t="str">
        <f t="shared" si="4"/>
        <v/>
      </c>
      <c r="L125" s="10"/>
      <c r="M125" s="18"/>
      <c r="N125" s="18"/>
      <c r="O125" s="18"/>
      <c r="P125" s="18"/>
      <c r="Q125" s="18"/>
      <c r="R125" s="18"/>
      <c r="S125" s="18"/>
      <c r="T125" s="18"/>
      <c r="U125" s="18"/>
      <c r="V125" s="19"/>
      <c r="W125" s="20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21">
        <f t="shared" si="5"/>
        <v>0</v>
      </c>
      <c r="AP125" s="21"/>
      <c r="AQ125" s="97"/>
      <c r="AR125" s="38"/>
      <c r="AS125" s="10"/>
      <c r="AT125" s="10"/>
      <c r="AU125" s="26"/>
      <c r="AV125" s="50"/>
      <c r="AW125" s="10"/>
      <c r="AX125" s="10"/>
      <c r="AY125" s="28"/>
      <c r="AZ125" s="35"/>
      <c r="BA125" s="35"/>
      <c r="BB125" s="30">
        <f t="shared" ca="1" si="3"/>
        <v>43236</v>
      </c>
    </row>
    <row r="126" spans="1:54" ht="18" customHeight="1">
      <c r="A126" s="10"/>
      <c r="B126" s="10"/>
      <c r="C126" s="11"/>
      <c r="D126" s="12"/>
      <c r="E126" s="10"/>
      <c r="F126" s="10">
        <v>107</v>
      </c>
      <c r="G126" s="35"/>
      <c r="H126" s="35"/>
      <c r="I126" s="10"/>
      <c r="J126" s="16"/>
      <c r="K126" s="10" t="str">
        <f t="shared" si="4"/>
        <v/>
      </c>
      <c r="L126" s="10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20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21">
        <f t="shared" si="5"/>
        <v>0</v>
      </c>
      <c r="AP126" s="21"/>
      <c r="AQ126" s="97"/>
      <c r="AR126" s="38"/>
      <c r="AS126" s="10"/>
      <c r="AT126" s="10"/>
      <c r="AU126" s="26"/>
      <c r="AV126" s="50"/>
      <c r="AW126" s="10"/>
      <c r="AX126" s="10"/>
      <c r="AY126" s="28"/>
      <c r="AZ126" s="35"/>
      <c r="BA126" s="35"/>
      <c r="BB126" s="30">
        <f t="shared" ca="1" si="3"/>
        <v>43236</v>
      </c>
    </row>
    <row r="127" spans="1:54" ht="18" customHeight="1">
      <c r="A127" s="10"/>
      <c r="B127" s="10"/>
      <c r="C127" s="11"/>
      <c r="D127" s="12"/>
      <c r="E127" s="10"/>
      <c r="F127" s="10">
        <v>108</v>
      </c>
      <c r="G127" s="35"/>
      <c r="H127" s="35"/>
      <c r="I127" s="10"/>
      <c r="J127" s="16"/>
      <c r="K127" s="10" t="str">
        <f t="shared" si="4"/>
        <v/>
      </c>
      <c r="L127" s="10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0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21">
        <f t="shared" si="5"/>
        <v>0</v>
      </c>
      <c r="AP127" s="21"/>
      <c r="AQ127" s="97"/>
      <c r="AR127" s="38"/>
      <c r="AS127" s="10"/>
      <c r="AT127" s="10"/>
      <c r="AU127" s="26"/>
      <c r="AV127" s="50"/>
      <c r="AW127" s="10"/>
      <c r="AX127" s="10"/>
      <c r="AY127" s="28"/>
      <c r="AZ127" s="35"/>
      <c r="BA127" s="35"/>
      <c r="BB127" s="30">
        <f t="shared" ca="1" si="3"/>
        <v>43236</v>
      </c>
    </row>
    <row r="128" spans="1:54" ht="18" customHeight="1">
      <c r="A128" s="10"/>
      <c r="B128" s="10"/>
      <c r="C128" s="11"/>
      <c r="D128" s="12"/>
      <c r="E128" s="10"/>
      <c r="F128" s="10">
        <v>109</v>
      </c>
      <c r="G128" s="35"/>
      <c r="H128" s="35"/>
      <c r="I128" s="10"/>
      <c r="J128" s="16"/>
      <c r="K128" s="10" t="str">
        <f t="shared" si="4"/>
        <v/>
      </c>
      <c r="L128" s="10"/>
      <c r="M128" s="18"/>
      <c r="N128" s="18"/>
      <c r="O128" s="18"/>
      <c r="P128" s="18"/>
      <c r="Q128" s="18"/>
      <c r="R128" s="18"/>
      <c r="S128" s="18"/>
      <c r="T128" s="18"/>
      <c r="U128" s="18"/>
      <c r="V128" s="19"/>
      <c r="W128" s="20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21">
        <f t="shared" si="5"/>
        <v>0</v>
      </c>
      <c r="AP128" s="21"/>
      <c r="AQ128" s="97"/>
      <c r="AR128" s="38"/>
      <c r="AS128" s="10"/>
      <c r="AT128" s="10"/>
      <c r="AU128" s="26"/>
      <c r="AV128" s="50"/>
      <c r="AW128" s="10"/>
      <c r="AX128" s="10"/>
      <c r="AY128" s="28"/>
      <c r="AZ128" s="35"/>
      <c r="BA128" s="35"/>
      <c r="BB128" s="30">
        <f t="shared" ca="1" si="3"/>
        <v>43236</v>
      </c>
    </row>
    <row r="129" spans="1:54" ht="18" customHeight="1">
      <c r="A129" s="10"/>
      <c r="B129" s="10"/>
      <c r="C129" s="11"/>
      <c r="D129" s="12"/>
      <c r="E129" s="10"/>
      <c r="F129" s="10">
        <v>110</v>
      </c>
      <c r="G129" s="35"/>
      <c r="H129" s="35"/>
      <c r="I129" s="10"/>
      <c r="J129" s="16"/>
      <c r="K129" s="10" t="str">
        <f t="shared" si="4"/>
        <v/>
      </c>
      <c r="L129" s="10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0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21">
        <f t="shared" si="5"/>
        <v>0</v>
      </c>
      <c r="AP129" s="21"/>
      <c r="AQ129" s="97"/>
      <c r="AR129" s="38"/>
      <c r="AS129" s="10"/>
      <c r="AT129" s="10"/>
      <c r="AU129" s="26"/>
      <c r="AV129" s="50"/>
      <c r="AW129" s="10"/>
      <c r="AX129" s="10"/>
      <c r="AY129" s="28"/>
      <c r="AZ129" s="35"/>
      <c r="BA129" s="35"/>
      <c r="BB129" s="30">
        <f t="shared" ca="1" si="3"/>
        <v>43236</v>
      </c>
    </row>
    <row r="130" spans="1:54" ht="18" customHeight="1">
      <c r="A130" s="10"/>
      <c r="B130" s="10"/>
      <c r="C130" s="11"/>
      <c r="D130" s="12"/>
      <c r="E130" s="10"/>
      <c r="F130" s="10">
        <v>111</v>
      </c>
      <c r="G130" s="35"/>
      <c r="H130" s="35"/>
      <c r="I130" s="10"/>
      <c r="J130" s="16"/>
      <c r="K130" s="10" t="str">
        <f t="shared" si="4"/>
        <v/>
      </c>
      <c r="L130" s="10"/>
      <c r="M130" s="18"/>
      <c r="N130" s="18"/>
      <c r="O130" s="18"/>
      <c r="P130" s="18"/>
      <c r="Q130" s="18"/>
      <c r="R130" s="18"/>
      <c r="S130" s="18"/>
      <c r="T130" s="18"/>
      <c r="U130" s="18"/>
      <c r="V130" s="19"/>
      <c r="W130" s="20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21">
        <f t="shared" si="5"/>
        <v>0</v>
      </c>
      <c r="AP130" s="21"/>
      <c r="AQ130" s="97"/>
      <c r="AR130" s="38"/>
      <c r="AS130" s="10"/>
      <c r="AT130" s="10"/>
      <c r="AU130" s="26"/>
      <c r="AV130" s="50"/>
      <c r="AW130" s="10"/>
      <c r="AX130" s="10"/>
      <c r="AY130" s="28"/>
      <c r="AZ130" s="35"/>
      <c r="BA130" s="35"/>
      <c r="BB130" s="30">
        <f t="shared" ca="1" si="3"/>
        <v>43236</v>
      </c>
    </row>
    <row r="131" spans="1:54" ht="18" customHeight="1">
      <c r="A131" s="10"/>
      <c r="B131" s="10"/>
      <c r="C131" s="11"/>
      <c r="D131" s="12"/>
      <c r="E131" s="10"/>
      <c r="F131" s="10">
        <v>112</v>
      </c>
      <c r="G131" s="35"/>
      <c r="H131" s="35"/>
      <c r="I131" s="10"/>
      <c r="J131" s="16"/>
      <c r="K131" s="10" t="str">
        <f t="shared" si="4"/>
        <v/>
      </c>
      <c r="L131" s="10"/>
      <c r="M131" s="18"/>
      <c r="N131" s="18"/>
      <c r="O131" s="18"/>
      <c r="P131" s="18"/>
      <c r="Q131" s="18"/>
      <c r="R131" s="18"/>
      <c r="S131" s="18"/>
      <c r="T131" s="18"/>
      <c r="U131" s="18"/>
      <c r="V131" s="19"/>
      <c r="W131" s="20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21">
        <f t="shared" si="5"/>
        <v>0</v>
      </c>
      <c r="AP131" s="21"/>
      <c r="AQ131" s="97"/>
      <c r="AR131" s="38"/>
      <c r="AS131" s="10"/>
      <c r="AT131" s="10"/>
      <c r="AU131" s="26"/>
      <c r="AV131" s="50"/>
      <c r="AW131" s="10"/>
      <c r="AX131" s="10"/>
      <c r="AY131" s="28"/>
      <c r="AZ131" s="35"/>
      <c r="BA131" s="35"/>
      <c r="BB131" s="30">
        <f t="shared" ref="BB131:BB139" ca="1" si="6">TODAY()</f>
        <v>43236</v>
      </c>
    </row>
    <row r="132" spans="1:54" ht="18" customHeight="1">
      <c r="A132" s="10"/>
      <c r="B132" s="10"/>
      <c r="C132" s="11"/>
      <c r="D132" s="12"/>
      <c r="E132" s="10"/>
      <c r="F132" s="10">
        <v>113</v>
      </c>
      <c r="G132" s="35"/>
      <c r="H132" s="35"/>
      <c r="I132" s="10"/>
      <c r="J132" s="16"/>
      <c r="K132" s="10" t="str">
        <f t="shared" ref="K132:K139" si="7">IF(J132="","",DATEDIF(J132,$BB132,"Y"))</f>
        <v/>
      </c>
      <c r="L132" s="10"/>
      <c r="M132" s="18"/>
      <c r="N132" s="18"/>
      <c r="O132" s="18"/>
      <c r="P132" s="18"/>
      <c r="Q132" s="18"/>
      <c r="R132" s="18"/>
      <c r="S132" s="18"/>
      <c r="T132" s="18"/>
      <c r="U132" s="18"/>
      <c r="V132" s="19"/>
      <c r="W132" s="20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21">
        <f t="shared" ref="AO132:AO139" si="8">1500*SUM(W132:AD132)+2000*SUM(AE132:AN132)</f>
        <v>0</v>
      </c>
      <c r="AP132" s="21"/>
      <c r="AQ132" s="97"/>
      <c r="AR132" s="38"/>
      <c r="AS132" s="10"/>
      <c r="AT132" s="10"/>
      <c r="AU132" s="26"/>
      <c r="AV132" s="50"/>
      <c r="AW132" s="10"/>
      <c r="AX132" s="10"/>
      <c r="AY132" s="28"/>
      <c r="AZ132" s="35"/>
      <c r="BA132" s="35"/>
      <c r="BB132" s="30">
        <f t="shared" ca="1" si="6"/>
        <v>43236</v>
      </c>
    </row>
    <row r="133" spans="1:54" ht="18" customHeight="1">
      <c r="A133" s="10"/>
      <c r="B133" s="10"/>
      <c r="C133" s="11"/>
      <c r="D133" s="12"/>
      <c r="E133" s="10"/>
      <c r="F133" s="10">
        <v>114</v>
      </c>
      <c r="G133" s="35"/>
      <c r="H133" s="35"/>
      <c r="I133" s="10"/>
      <c r="J133" s="16"/>
      <c r="K133" s="10" t="str">
        <f t="shared" si="7"/>
        <v/>
      </c>
      <c r="L133" s="10"/>
      <c r="M133" s="18"/>
      <c r="N133" s="18"/>
      <c r="O133" s="18"/>
      <c r="P133" s="18"/>
      <c r="Q133" s="18"/>
      <c r="R133" s="18"/>
      <c r="S133" s="18"/>
      <c r="T133" s="18"/>
      <c r="U133" s="18"/>
      <c r="V133" s="19"/>
      <c r="W133" s="20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21">
        <f t="shared" si="8"/>
        <v>0</v>
      </c>
      <c r="AP133" s="21"/>
      <c r="AQ133" s="97"/>
      <c r="AR133" s="38"/>
      <c r="AS133" s="10"/>
      <c r="AT133" s="10"/>
      <c r="AU133" s="26"/>
      <c r="AV133" s="50"/>
      <c r="AW133" s="10"/>
      <c r="AX133" s="10"/>
      <c r="AY133" s="28"/>
      <c r="AZ133" s="35"/>
      <c r="BA133" s="35"/>
      <c r="BB133" s="30">
        <f t="shared" ca="1" si="6"/>
        <v>43236</v>
      </c>
    </row>
    <row r="134" spans="1:54" ht="18" customHeight="1">
      <c r="A134" s="10"/>
      <c r="B134" s="10"/>
      <c r="C134" s="11"/>
      <c r="D134" s="12"/>
      <c r="E134" s="10"/>
      <c r="F134" s="10">
        <v>115</v>
      </c>
      <c r="G134" s="35"/>
      <c r="H134" s="35"/>
      <c r="I134" s="10"/>
      <c r="J134" s="16"/>
      <c r="K134" s="10" t="str">
        <f t="shared" si="7"/>
        <v/>
      </c>
      <c r="L134" s="10"/>
      <c r="M134" s="18"/>
      <c r="N134" s="18"/>
      <c r="O134" s="18"/>
      <c r="P134" s="18"/>
      <c r="Q134" s="18"/>
      <c r="R134" s="18"/>
      <c r="S134" s="18"/>
      <c r="T134" s="18"/>
      <c r="U134" s="18"/>
      <c r="V134" s="19"/>
      <c r="W134" s="20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21">
        <f t="shared" si="8"/>
        <v>0</v>
      </c>
      <c r="AP134" s="21"/>
      <c r="AQ134" s="97"/>
      <c r="AR134" s="38"/>
      <c r="AS134" s="10"/>
      <c r="AT134" s="10"/>
      <c r="AU134" s="26"/>
      <c r="AV134" s="50"/>
      <c r="AW134" s="10"/>
      <c r="AX134" s="10"/>
      <c r="AY134" s="28"/>
      <c r="AZ134" s="35"/>
      <c r="BA134" s="35"/>
      <c r="BB134" s="30">
        <f t="shared" ca="1" si="6"/>
        <v>43236</v>
      </c>
    </row>
    <row r="135" spans="1:54" ht="18" customHeight="1">
      <c r="A135" s="10"/>
      <c r="B135" s="10"/>
      <c r="C135" s="11"/>
      <c r="D135" s="12"/>
      <c r="E135" s="10"/>
      <c r="F135" s="10">
        <v>116</v>
      </c>
      <c r="G135" s="35"/>
      <c r="H135" s="35"/>
      <c r="I135" s="10"/>
      <c r="J135" s="16"/>
      <c r="K135" s="10" t="str">
        <f t="shared" si="7"/>
        <v/>
      </c>
      <c r="L135" s="10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20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21">
        <f t="shared" si="8"/>
        <v>0</v>
      </c>
      <c r="AP135" s="21"/>
      <c r="AQ135" s="97"/>
      <c r="AR135" s="38"/>
      <c r="AS135" s="10"/>
      <c r="AT135" s="10"/>
      <c r="AU135" s="26"/>
      <c r="AV135" s="50"/>
      <c r="AW135" s="10"/>
      <c r="AX135" s="10"/>
      <c r="AY135" s="28"/>
      <c r="AZ135" s="35"/>
      <c r="BA135" s="35"/>
      <c r="BB135" s="30">
        <f t="shared" ca="1" si="6"/>
        <v>43236</v>
      </c>
    </row>
    <row r="136" spans="1:54" ht="18" customHeight="1">
      <c r="A136" s="10"/>
      <c r="B136" s="10"/>
      <c r="C136" s="11"/>
      <c r="D136" s="12"/>
      <c r="E136" s="10"/>
      <c r="F136" s="10">
        <v>117</v>
      </c>
      <c r="G136" s="35"/>
      <c r="H136" s="35"/>
      <c r="I136" s="10"/>
      <c r="J136" s="16"/>
      <c r="K136" s="10" t="str">
        <f t="shared" si="7"/>
        <v/>
      </c>
      <c r="L136" s="10"/>
      <c r="M136" s="18"/>
      <c r="N136" s="18"/>
      <c r="O136" s="18"/>
      <c r="P136" s="18"/>
      <c r="Q136" s="18"/>
      <c r="R136" s="18"/>
      <c r="S136" s="18"/>
      <c r="T136" s="18"/>
      <c r="U136" s="18"/>
      <c r="V136" s="19"/>
      <c r="W136" s="20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21">
        <f t="shared" si="8"/>
        <v>0</v>
      </c>
      <c r="AP136" s="21"/>
      <c r="AQ136" s="97"/>
      <c r="AR136" s="38"/>
      <c r="AS136" s="10"/>
      <c r="AT136" s="10"/>
      <c r="AU136" s="26"/>
      <c r="AV136" s="50"/>
      <c r="AW136" s="10"/>
      <c r="AX136" s="10"/>
      <c r="AY136" s="28"/>
      <c r="AZ136" s="35"/>
      <c r="BA136" s="35"/>
      <c r="BB136" s="30">
        <f t="shared" ca="1" si="6"/>
        <v>43236</v>
      </c>
    </row>
    <row r="137" spans="1:54" ht="18" customHeight="1">
      <c r="A137" s="10"/>
      <c r="B137" s="10"/>
      <c r="C137" s="11"/>
      <c r="D137" s="12"/>
      <c r="E137" s="10"/>
      <c r="F137" s="10">
        <v>118</v>
      </c>
      <c r="G137" s="35"/>
      <c r="H137" s="35"/>
      <c r="I137" s="10"/>
      <c r="J137" s="16"/>
      <c r="K137" s="10" t="str">
        <f t="shared" si="7"/>
        <v/>
      </c>
      <c r="L137" s="10"/>
      <c r="M137" s="18"/>
      <c r="N137" s="18"/>
      <c r="O137" s="18"/>
      <c r="P137" s="18"/>
      <c r="Q137" s="18"/>
      <c r="R137" s="18"/>
      <c r="S137" s="18"/>
      <c r="T137" s="18"/>
      <c r="U137" s="18"/>
      <c r="V137" s="19"/>
      <c r="W137" s="20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21">
        <f t="shared" si="8"/>
        <v>0</v>
      </c>
      <c r="AP137" s="21"/>
      <c r="AQ137" s="97"/>
      <c r="AR137" s="38"/>
      <c r="AS137" s="10"/>
      <c r="AT137" s="10"/>
      <c r="AU137" s="26"/>
      <c r="AV137" s="50"/>
      <c r="AW137" s="10"/>
      <c r="AX137" s="10"/>
      <c r="AY137" s="28"/>
      <c r="AZ137" s="35"/>
      <c r="BA137" s="35"/>
      <c r="BB137" s="30">
        <f t="shared" ca="1" si="6"/>
        <v>43236</v>
      </c>
    </row>
    <row r="138" spans="1:54" ht="18" customHeight="1">
      <c r="A138" s="10"/>
      <c r="B138" s="10"/>
      <c r="C138" s="11"/>
      <c r="D138" s="12"/>
      <c r="E138" s="10"/>
      <c r="F138" s="10">
        <v>119</v>
      </c>
      <c r="G138" s="35"/>
      <c r="H138" s="35"/>
      <c r="I138" s="10"/>
      <c r="J138" s="16"/>
      <c r="K138" s="10" t="str">
        <f t="shared" si="7"/>
        <v/>
      </c>
      <c r="L138" s="10"/>
      <c r="M138" s="18"/>
      <c r="N138" s="18"/>
      <c r="O138" s="18"/>
      <c r="P138" s="18"/>
      <c r="Q138" s="18"/>
      <c r="R138" s="18"/>
      <c r="S138" s="18"/>
      <c r="T138" s="18"/>
      <c r="U138" s="18"/>
      <c r="V138" s="19"/>
      <c r="W138" s="20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21">
        <f t="shared" si="8"/>
        <v>0</v>
      </c>
      <c r="AP138" s="21"/>
      <c r="AQ138" s="97"/>
      <c r="AR138" s="38"/>
      <c r="AS138" s="10"/>
      <c r="AT138" s="10"/>
      <c r="AU138" s="26"/>
      <c r="AV138" s="50"/>
      <c r="AW138" s="10"/>
      <c r="AX138" s="10"/>
      <c r="AY138" s="28"/>
      <c r="AZ138" s="35"/>
      <c r="BA138" s="35"/>
      <c r="BB138" s="30">
        <f t="shared" ca="1" si="6"/>
        <v>43236</v>
      </c>
    </row>
    <row r="139" spans="1:54" ht="18" customHeight="1">
      <c r="A139" s="10"/>
      <c r="B139" s="10"/>
      <c r="C139" s="11"/>
      <c r="D139" s="12"/>
      <c r="E139" s="10"/>
      <c r="F139" s="10">
        <v>120</v>
      </c>
      <c r="G139" s="35"/>
      <c r="H139" s="35"/>
      <c r="I139" s="10"/>
      <c r="J139" s="16"/>
      <c r="K139" s="10" t="str">
        <f t="shared" si="7"/>
        <v/>
      </c>
      <c r="L139" s="10"/>
      <c r="M139" s="18"/>
      <c r="N139" s="18"/>
      <c r="O139" s="18"/>
      <c r="P139" s="18"/>
      <c r="Q139" s="18"/>
      <c r="R139" s="18"/>
      <c r="S139" s="18"/>
      <c r="T139" s="18"/>
      <c r="U139" s="18"/>
      <c r="V139" s="19"/>
      <c r="W139" s="20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21">
        <f t="shared" si="8"/>
        <v>0</v>
      </c>
      <c r="AP139" s="21"/>
      <c r="AQ139" s="21"/>
      <c r="AR139" s="38"/>
      <c r="AS139" s="10"/>
      <c r="AT139" s="10"/>
      <c r="AU139" s="10"/>
      <c r="AV139" s="50"/>
      <c r="AW139" s="10"/>
      <c r="AX139" s="10"/>
      <c r="AY139" s="28"/>
      <c r="AZ139" s="35"/>
      <c r="BA139" s="35"/>
      <c r="BB139" s="30">
        <f t="shared" ca="1" si="6"/>
        <v>43236</v>
      </c>
    </row>
    <row r="141" spans="1:54" ht="18" customHeight="1">
      <c r="A141" s="56"/>
      <c r="B141" s="56"/>
      <c r="C141" s="57"/>
      <c r="D141" s="58"/>
      <c r="E141" s="56"/>
      <c r="G141" s="59"/>
      <c r="H141" s="59"/>
      <c r="I141" s="56"/>
      <c r="J141" s="60"/>
      <c r="K141" s="56"/>
      <c r="L141" s="56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AR141" s="63"/>
      <c r="AS141" s="56"/>
      <c r="AT141" s="56"/>
      <c r="AU141" s="56"/>
      <c r="AV141" s="64"/>
      <c r="AW141" s="56"/>
      <c r="AX141" s="56"/>
      <c r="AY141" s="64"/>
      <c r="AZ141" s="65"/>
      <c r="BA141" s="65"/>
      <c r="BB141" s="66"/>
    </row>
    <row r="142" spans="1:54" ht="18" customHeight="1">
      <c r="A142" s="67"/>
      <c r="B142" s="68" t="s">
        <v>65</v>
      </c>
      <c r="C142" s="69"/>
      <c r="D142" s="70"/>
      <c r="E142" s="67"/>
      <c r="G142" s="71"/>
      <c r="H142" s="71"/>
      <c r="I142" s="67"/>
      <c r="J142" s="67"/>
      <c r="K142" s="103" t="s">
        <v>66</v>
      </c>
      <c r="L142" s="103"/>
      <c r="M142" s="72">
        <f t="shared" ref="M142:V142" si="9">SUM(M3:M33)</f>
        <v>0</v>
      </c>
      <c r="N142" s="73">
        <f t="shared" si="9"/>
        <v>0</v>
      </c>
      <c r="O142" s="72">
        <f t="shared" si="9"/>
        <v>0</v>
      </c>
      <c r="P142" s="73">
        <f t="shared" si="9"/>
        <v>0</v>
      </c>
      <c r="Q142" s="72">
        <f t="shared" si="9"/>
        <v>0</v>
      </c>
      <c r="R142" s="73">
        <f t="shared" si="9"/>
        <v>0</v>
      </c>
      <c r="S142" s="72">
        <f t="shared" si="9"/>
        <v>1</v>
      </c>
      <c r="T142" s="73">
        <f t="shared" si="9"/>
        <v>0</v>
      </c>
      <c r="U142" s="72">
        <f t="shared" si="9"/>
        <v>0</v>
      </c>
      <c r="V142" s="74">
        <f t="shared" si="9"/>
        <v>0</v>
      </c>
      <c r="W142" s="75">
        <f t="shared" ref="W142:AN142" si="10">SUBTOTAL(9,W3:W33)</f>
        <v>0</v>
      </c>
      <c r="X142" s="76">
        <f t="shared" si="10"/>
        <v>0</v>
      </c>
      <c r="Y142" s="77">
        <f t="shared" si="10"/>
        <v>0</v>
      </c>
      <c r="Z142" s="76">
        <f t="shared" si="10"/>
        <v>0</v>
      </c>
      <c r="AA142" s="77">
        <f t="shared" si="10"/>
        <v>0</v>
      </c>
      <c r="AB142" s="76">
        <f t="shared" si="10"/>
        <v>0</v>
      </c>
      <c r="AC142" s="77">
        <f t="shared" si="10"/>
        <v>1</v>
      </c>
      <c r="AD142" s="76">
        <f t="shared" si="10"/>
        <v>1</v>
      </c>
      <c r="AE142" s="77">
        <f t="shared" si="10"/>
        <v>0</v>
      </c>
      <c r="AF142" s="76">
        <f t="shared" si="10"/>
        <v>0</v>
      </c>
      <c r="AG142" s="77">
        <f t="shared" si="10"/>
        <v>0</v>
      </c>
      <c r="AH142" s="76">
        <f t="shared" si="10"/>
        <v>0</v>
      </c>
      <c r="AI142" s="77">
        <f t="shared" si="10"/>
        <v>0</v>
      </c>
      <c r="AJ142" s="7">
        <f t="shared" si="10"/>
        <v>0</v>
      </c>
      <c r="AK142" s="77">
        <f t="shared" si="10"/>
        <v>0</v>
      </c>
      <c r="AL142" s="7">
        <f t="shared" si="10"/>
        <v>0</v>
      </c>
      <c r="AM142" s="77">
        <f t="shared" si="10"/>
        <v>0</v>
      </c>
      <c r="AN142" s="7">
        <f t="shared" si="10"/>
        <v>0</v>
      </c>
      <c r="AO142" s="78">
        <f>SUBTOTAL(9,AO5:AO33)</f>
        <v>0</v>
      </c>
      <c r="AP142" s="78">
        <f>SUBTOTAL(9,AP3:AP33)</f>
        <v>3000</v>
      </c>
      <c r="AQ142" s="78"/>
      <c r="AR142" s="79"/>
      <c r="AS142" s="67"/>
      <c r="AT142" s="67"/>
      <c r="AU142" s="67"/>
      <c r="AV142" s="80"/>
      <c r="AW142" s="81"/>
      <c r="AX142" s="67"/>
      <c r="AY142" s="82"/>
      <c r="AZ142" s="81"/>
      <c r="BA142" s="81"/>
    </row>
    <row r="143" spans="1:54" ht="18" customHeight="1">
      <c r="A143" s="56"/>
      <c r="B143" s="83" t="s">
        <v>67</v>
      </c>
      <c r="C143" s="57"/>
      <c r="D143" s="58"/>
      <c r="E143" s="56"/>
      <c r="G143" s="59"/>
      <c r="H143" s="59"/>
      <c r="I143" s="56"/>
      <c r="J143" s="56"/>
      <c r="K143" s="56"/>
      <c r="L143" s="56"/>
      <c r="M143" s="56"/>
      <c r="N143" s="56"/>
      <c r="O143" s="56"/>
      <c r="P143" s="56"/>
      <c r="Q143" s="111" t="s">
        <v>68</v>
      </c>
      <c r="R143" s="111"/>
      <c r="S143" s="111"/>
      <c r="T143" s="111"/>
      <c r="U143" s="111">
        <f>SUM(M142:V142)</f>
        <v>1</v>
      </c>
      <c r="V143" s="125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126" t="s">
        <v>69</v>
      </c>
      <c r="AJ143" s="111"/>
      <c r="AK143" s="111"/>
      <c r="AL143" s="111"/>
      <c r="AM143" s="111">
        <f>SUM(W142:AN142)</f>
        <v>2</v>
      </c>
      <c r="AN143" s="111"/>
      <c r="AO143" s="84"/>
      <c r="AP143" s="84"/>
      <c r="AQ143" s="84"/>
      <c r="AR143" s="79"/>
      <c r="AS143" s="67"/>
      <c r="AT143" s="67"/>
      <c r="AU143" s="85"/>
      <c r="AV143" s="80"/>
      <c r="AW143" s="59"/>
      <c r="AX143" s="84"/>
      <c r="AY143" s="86"/>
      <c r="AZ143" s="87"/>
      <c r="BA143" s="87"/>
    </row>
    <row r="144" spans="1:54">
      <c r="V144" s="93"/>
      <c r="W144" s="1"/>
    </row>
    <row r="145" spans="22:41">
      <c r="V145" s="95"/>
      <c r="W145" s="1"/>
      <c r="AF145" s="112" t="s">
        <v>70</v>
      </c>
      <c r="AG145" s="112"/>
      <c r="AH145" s="112"/>
      <c r="AI145" s="113">
        <v>1500</v>
      </c>
      <c r="AJ145" s="113"/>
      <c r="AK145" s="113"/>
      <c r="AL145" s="88" t="s">
        <v>71</v>
      </c>
      <c r="AM145" s="92">
        <f>SUM(W142:AD142)</f>
        <v>2</v>
      </c>
      <c r="AN145" s="88" t="s">
        <v>72</v>
      </c>
      <c r="AO145" s="96">
        <f>AI145*AM145</f>
        <v>3000</v>
      </c>
    </row>
    <row r="146" spans="22:41">
      <c r="V146" s="95"/>
      <c r="W146" s="1"/>
      <c r="AF146" s="112" t="s">
        <v>73</v>
      </c>
      <c r="AG146" s="112"/>
      <c r="AH146" s="112"/>
      <c r="AI146" s="113">
        <v>2000</v>
      </c>
      <c r="AJ146" s="113"/>
      <c r="AK146" s="113"/>
      <c r="AL146" s="88" t="s">
        <v>71</v>
      </c>
      <c r="AM146" s="92">
        <f>SUM(AE142:AN142)</f>
        <v>0</v>
      </c>
      <c r="AN146" s="88" t="s">
        <v>72</v>
      </c>
      <c r="AO146" s="96">
        <f>AI146*AM146</f>
        <v>0</v>
      </c>
    </row>
    <row r="147" spans="22:41">
      <c r="V147" s="95"/>
      <c r="W147" s="1"/>
      <c r="AO147" s="96">
        <f>SUM(AO145:AO146)</f>
        <v>3000</v>
      </c>
    </row>
  </sheetData>
  <mergeCells count="41">
    <mergeCell ref="AF146:AH146"/>
    <mergeCell ref="AI146:AK146"/>
    <mergeCell ref="K142:L142"/>
    <mergeCell ref="Q143:T143"/>
    <mergeCell ref="U143:V143"/>
    <mergeCell ref="AI143:AL143"/>
    <mergeCell ref="AS86:AS88"/>
    <mergeCell ref="AT1:AT2"/>
    <mergeCell ref="AU1:AU2"/>
    <mergeCell ref="AV1:AV2"/>
    <mergeCell ref="AW1:AW2"/>
    <mergeCell ref="AS1:AS2"/>
    <mergeCell ref="AZ1:AZ2"/>
    <mergeCell ref="BB1:BB2"/>
    <mergeCell ref="AS58:AS60"/>
    <mergeCell ref="AS70:AS72"/>
    <mergeCell ref="AS74:AS76"/>
    <mergeCell ref="AX1:AX2"/>
    <mergeCell ref="AY1:AY2"/>
    <mergeCell ref="BA1:BA2"/>
    <mergeCell ref="AP1:AP2"/>
    <mergeCell ref="AR1:AR2"/>
    <mergeCell ref="AM143:AN143"/>
    <mergeCell ref="AF145:AH145"/>
    <mergeCell ref="AI145:AK145"/>
    <mergeCell ref="AQ1:AQ2"/>
    <mergeCell ref="M1:V1"/>
    <mergeCell ref="W1:AN1"/>
    <mergeCell ref="AO1:AO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3"/>
  <dataValidations count="1">
    <dataValidation type="list" allowBlank="1" showInputMessage="1" showErrorMessage="1" sqref="AQ3:AQ139" xr:uid="{E139EA18-4732-4B0E-8EB5-2AC8E7A15C24}">
      <formula1>"未,済"</formula1>
    </dataValidation>
  </dataValidations>
  <pageMargins left="0.39370078740157483" right="0.39370078740157483" top="0.39370078740157483" bottom="0.39370078740157483" header="0.19685039370078741" footer="0.19685039370078741"/>
  <pageSetup paperSiz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【例】ソロ＆バッジ_エントリー</vt:lpstr>
      <vt:lpstr>【入力用】ソロ＆バッジ_エントリー</vt:lpstr>
      <vt:lpstr>'【入力用】ソロ＆バッジ_エントリー'!Print_Titles</vt:lpstr>
      <vt:lpstr>'【例】ソロ＆バッジ_エントリー'!Print_Titles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2017-05-01T05:19:27Z</dcterms:created>
  <dcterms:modified xsi:type="dcterms:W3CDTF">2018-05-16T03:17:07Z</dcterms:modified>
</cp:coreProperties>
</file>